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sd.sharepoint.com/sites/PupilAccounting/Shared Documents/Pupil Accounting/PA Audit Files/Forms  LEA-PSA-ISD/25-26 Forms/Days and Clock Hour Forms/"/>
    </mc:Choice>
  </mc:AlternateContent>
  <xr:revisionPtr revIDLastSave="3" documentId="8_{C80D0D21-E7A3-4B6A-9ACC-B066BA4DD11D}" xr6:coauthVersionLast="47" xr6:coauthVersionMax="47" xr10:uidLastSave="{A71F45B0-99CF-41E6-A2C6-335832425A33}"/>
  <bookViews>
    <workbookView xWindow="-108" yWindow="-108" windowWidth="23256" windowHeight="12456" xr2:uid="{00000000-000D-0000-FFFF-FFFF00000000}"/>
  </bookViews>
  <sheets>
    <sheet name="1. Cyber Days &amp; Hours" sheetId="14" r:id="rId1"/>
    <sheet name="2. Cyber QPD" sheetId="15" r:id="rId2"/>
    <sheet name="3. EXAMPLE Cyber Days &amp; Hours" sheetId="21" r:id="rId3"/>
  </sheets>
  <definedNames>
    <definedName name="_xlnm.Print_Area" localSheetId="0">'1. Cyber Days &amp; Hours'!$A$1:$T$56</definedName>
    <definedName name="_xlnm.Print_Area" localSheetId="1">'2. Cyber QPD'!$A$1:$I$32</definedName>
    <definedName name="_xlnm.Print_Area" localSheetId="2">'3. EXAMPLE Cyber Days &amp; Hours'!$A$1:$T$56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1" l="1"/>
  <c r="S30" i="21"/>
  <c r="S26" i="21"/>
  <c r="S43" i="21" s="1"/>
  <c r="S26" i="14" l="1"/>
  <c r="F25" i="15"/>
  <c r="E24" i="15"/>
  <c r="S30" i="14" l="1"/>
  <c r="S38" i="14"/>
  <c r="S43" i="14" s="1"/>
</calcChain>
</file>

<file path=xl/sharedStrings.xml><?xml version="1.0" encoding="utf-8"?>
<sst xmlns="http://schemas.openxmlformats.org/spreadsheetml/2006/main" count="258" uniqueCount="70">
  <si>
    <t>School Year:</t>
  </si>
  <si>
    <t>1.</t>
  </si>
  <si>
    <t>2.</t>
  </si>
  <si>
    <t>M</t>
  </si>
  <si>
    <t>T</t>
  </si>
  <si>
    <t>W</t>
  </si>
  <si>
    <t>F</t>
  </si>
  <si>
    <t>Grades:</t>
  </si>
  <si>
    <t>Cyber School:</t>
  </si>
  <si>
    <t># Instructional Days:</t>
  </si>
  <si>
    <t>Instructional Day</t>
  </si>
  <si>
    <t xml:space="preserve">Count Day </t>
  </si>
  <si>
    <t>1. Verification of Educational Services Provided 1,098 Hours per SY</t>
  </si>
  <si>
    <t>2. Verification of Pupil Full-Time Schedule</t>
  </si>
  <si>
    <t>Total hours of instruction per attached calculation document:</t>
  </si>
  <si>
    <t>Days/Hours of Instruction</t>
  </si>
  <si>
    <t>Number of courses equal to full-time schedule for elementary grades:</t>
  </si>
  <si>
    <t>Number of courses equal to full-time schedule for secondary grades:</t>
  </si>
  <si>
    <r>
      <rPr>
        <b/>
        <sz val="12"/>
        <rFont val="Calibri"/>
        <family val="2"/>
      </rPr>
      <t>Elementary level</t>
    </r>
    <r>
      <rPr>
        <sz val="12"/>
        <rFont val="Calibri"/>
        <family val="2"/>
      </rPr>
      <t xml:space="preserve"> encompasses grades:</t>
    </r>
  </si>
  <si>
    <r>
      <rPr>
        <b/>
        <sz val="12"/>
        <rFont val="Calibri"/>
        <family val="2"/>
      </rPr>
      <t xml:space="preserve">Secondary level </t>
    </r>
    <r>
      <rPr>
        <sz val="12"/>
        <rFont val="Calibri"/>
        <family val="2"/>
      </rPr>
      <t>encompasses grades:</t>
    </r>
  </si>
  <si>
    <t>x</t>
  </si>
  <si>
    <t>=</t>
  </si>
  <si>
    <r>
      <t>Total Hours of Instruction (</t>
    </r>
    <r>
      <rPr>
        <b/>
        <sz val="8"/>
        <rFont val="Calibri"/>
        <family val="2"/>
      </rPr>
      <t>≥ 1098)</t>
    </r>
  </si>
  <si>
    <t>Cyber School Instructional Time Requirements:  Per Sec. 553b of Revised School Code, a cyber school will make instructional services available to pupils for a minimum of 1,098 hours during school year and ensure that each pupil participates for 1,098 hours during school year.</t>
  </si>
  <si>
    <t>No Instruction Scheduled</t>
  </si>
  <si>
    <t>Prohibited School Day</t>
  </si>
  <si>
    <r>
      <rPr>
        <b/>
        <i/>
        <sz val="12"/>
        <rFont val="Calibri"/>
        <family val="2"/>
      </rPr>
      <t>Instructions:</t>
    </r>
    <r>
      <rPr>
        <b/>
        <i/>
        <sz val="9"/>
        <rFont val="Calibri"/>
        <family val="2"/>
      </rPr>
      <t xml:space="preserve"> Complete calendars using color codes below. Enter # of days each month for which teachers are scheduled to provide instruction. </t>
    </r>
  </si>
  <si>
    <t>PA-45C Cyber - Tab 1</t>
  </si>
  <si>
    <t>District:</t>
  </si>
  <si>
    <t>SY:</t>
  </si>
  <si>
    <t>Qualifying Professional Development</t>
  </si>
  <si>
    <t>Building(s):</t>
  </si>
  <si>
    <t>Date</t>
  </si>
  <si>
    <t>Name of Professional Development Event</t>
  </si>
  <si>
    <t xml:space="preserve"> PD Provided Online or In-Person?</t>
  </si>
  <si>
    <t>Countable Hrs of PD Provided on this Date</t>
  </si>
  <si>
    <r>
      <t xml:space="preserve">Is </t>
    </r>
    <r>
      <rPr>
        <b/>
        <sz val="9"/>
        <color theme="1"/>
        <rFont val="Calibri"/>
        <family val="2"/>
      </rPr>
      <t>QPD "day" being claimed for this event? Yes = 1 
No = 0</t>
    </r>
  </si>
  <si>
    <t>Note: to count QPD as a "day" of instruction, hrs of QPD provided in single day must be 5.0 hrs or more.</t>
  </si>
  <si>
    <t>Total Hours of QPD (may not exceed 10/month, 10 pre/post SY, or 38 hours total)</t>
  </si>
  <si>
    <t>Total Days of QPD (may not exceed 2/month, 2 pre/post SY, or 7 days total)</t>
  </si>
  <si>
    <t>Qual. Prof. Development</t>
  </si>
  <si>
    <t>+</t>
  </si>
  <si>
    <r>
      <rPr>
        <b/>
        <u/>
        <sz val="11"/>
        <color rgb="FFFF0000"/>
        <rFont val="Calibri"/>
        <family val="2"/>
      </rPr>
      <t>Cyber School Must Include an attachment</t>
    </r>
    <r>
      <rPr>
        <b/>
        <sz val="11"/>
        <color rgb="FFFF0000"/>
        <rFont val="Calibri"/>
        <family val="2"/>
      </rPr>
      <t xml:space="preserve"> showing the instructional hours calculation detail per Pupil Accounting Manual (See Section 5-O-C, Page 4, Item #3 for Instructional Time Requirements)</t>
    </r>
  </si>
  <si>
    <t xml:space="preserve"> # of Days of Instruction</t>
  </si>
  <si>
    <t># of Days of QPD (from Tab 2)</t>
  </si>
  <si>
    <t># of Hrs Per Day</t>
  </si>
  <si>
    <t># of Qual. PD Hours
(from Tab 2)</t>
  </si>
  <si>
    <t>Note: mark days of QPD on calendar, but do not add to monthly totals. QPD will pull from Tab 2.</t>
  </si>
  <si>
    <t>K-12</t>
  </si>
  <si>
    <t>K-5</t>
  </si>
  <si>
    <t>6-12</t>
  </si>
  <si>
    <t>April 2025</t>
  </si>
  <si>
    <t>July 2025</t>
  </si>
  <si>
    <t>2025-26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</si>
  <si>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</si>
  <si>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</si>
  <si>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</si>
  <si>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</si>
  <si>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</si>
  <si>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</si>
  <si>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</si>
  <si>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</si>
  <si>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</si>
  <si>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</si>
  <si>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</si>
  <si>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QPD hours auto-transfer to Tab 1</t>
  </si>
  <si>
    <t>QPD days auto-transfer to calendar in Tab 1</t>
  </si>
  <si>
    <t>2025-2026</t>
  </si>
  <si>
    <r>
      <rPr>
        <b/>
        <sz val="11"/>
        <color rgb="FFFF0000"/>
        <rFont val="Calibri"/>
        <family val="2"/>
        <scheme val="minor"/>
      </rPr>
      <t>EXAMPLE</t>
    </r>
    <r>
      <rPr>
        <sz val="11"/>
        <rFont val="Calibri"/>
        <family val="2"/>
        <scheme val="minor"/>
      </rPr>
      <t xml:space="preserve"> Cyber School District</t>
    </r>
  </si>
  <si>
    <t>PA-45C Cyber - Tab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</si>
</sst>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name val="Times New Roman"/>
      <family val="1"/>
    </font>
    <font>
      <b/>
      <i/>
      <sz val="9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8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4D4F6"/>
        <bgColor indexed="64"/>
      </patternFill>
    </fill>
    <fill>
      <patternFill patternType="gray125">
        <bgColor rgb="FFE4D4F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darkGray">
        <fgColor rgb="FF00B050"/>
        <bgColor auto="1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218">
    <xf numFmtId="0" fontId="0" fillId="0" borderId="0" xfId="0"/>
    <xf numFmtId="0" fontId="11" fillId="0" borderId="0" xfId="2" applyFont="1" applyBorder="1" applyAlignment="1" applyProtection="1">
      <alignment horizontal="right"/>
      <protection locked="0"/>
    </xf>
    <xf numFmtId="0" fontId="11" fillId="0" borderId="0" xfId="2" applyFont="1" applyAlignment="1" applyProtection="1">
      <alignment horizontal="right"/>
      <protection locked="0"/>
    </xf>
    <xf numFmtId="0" fontId="12" fillId="0" borderId="0" xfId="2" applyFont="1" applyBorder="1" applyProtection="1">
      <protection locked="0"/>
    </xf>
    <xf numFmtId="0" fontId="12" fillId="0" borderId="0" xfId="2" applyFont="1" applyProtection="1">
      <protection locked="0"/>
    </xf>
    <xf numFmtId="49" fontId="11" fillId="0" borderId="0" xfId="2" applyNumberFormat="1" applyFont="1" applyBorder="1" applyAlignment="1" applyProtection="1">
      <protection locked="0"/>
    </xf>
    <xf numFmtId="49" fontId="10" fillId="0" borderId="0" xfId="2" applyNumberFormat="1" applyFont="1" applyFill="1" applyBorder="1" applyAlignment="1" applyProtection="1">
      <protection locked="0"/>
    </xf>
    <xf numFmtId="49" fontId="13" fillId="0" borderId="0" xfId="2" applyNumberFormat="1" applyFont="1" applyBorder="1" applyAlignment="1" applyProtection="1">
      <protection locked="0"/>
    </xf>
    <xf numFmtId="49" fontId="9" fillId="0" borderId="0" xfId="2" applyNumberFormat="1" applyFont="1" applyBorder="1" applyAlignment="1" applyProtection="1">
      <alignment wrapText="1"/>
      <protection locked="0"/>
    </xf>
    <xf numFmtId="49" fontId="13" fillId="0" borderId="0" xfId="2" applyNumberFormat="1" applyFont="1" applyAlignment="1" applyProtection="1">
      <protection locked="0"/>
    </xf>
    <xf numFmtId="0" fontId="14" fillId="0" borderId="0" xfId="2" applyFont="1" applyProtection="1">
      <protection locked="0"/>
    </xf>
    <xf numFmtId="0" fontId="12" fillId="0" borderId="0" xfId="2" applyFont="1" applyFill="1" applyProtection="1">
      <protection locked="0"/>
    </xf>
    <xf numFmtId="0" fontId="11" fillId="2" borderId="0" xfId="2" applyFont="1" applyFill="1" applyProtection="1">
      <protection locked="0"/>
    </xf>
    <xf numFmtId="0" fontId="13" fillId="0" borderId="0" xfId="2" applyFont="1" applyProtection="1">
      <protection locked="0"/>
    </xf>
    <xf numFmtId="0" fontId="14" fillId="0" borderId="0" xfId="2" applyFont="1" applyBorder="1" applyAlignment="1" applyProtection="1">
      <alignment horizontal="right"/>
      <protection locked="0"/>
    </xf>
    <xf numFmtId="0" fontId="15" fillId="0" borderId="0" xfId="2" applyNumberFormat="1" applyFont="1" applyBorder="1" applyAlignment="1" applyProtection="1">
      <alignment horizontal="right"/>
      <protection locked="0"/>
    </xf>
    <xf numFmtId="0" fontId="15" fillId="0" borderId="0" xfId="2" applyFont="1" applyProtection="1">
      <protection locked="0"/>
    </xf>
    <xf numFmtId="0" fontId="14" fillId="0" borderId="0" xfId="2" applyFont="1" applyFill="1" applyBorder="1" applyAlignment="1" applyProtection="1">
      <alignment horizontal="center"/>
      <protection locked="0"/>
    </xf>
    <xf numFmtId="0" fontId="12" fillId="0" borderId="0" xfId="2" applyFont="1" applyFill="1" applyBorder="1" applyProtection="1">
      <protection locked="0"/>
    </xf>
    <xf numFmtId="0" fontId="14" fillId="0" borderId="0" xfId="2" applyFont="1" applyFill="1" applyBorder="1" applyProtection="1">
      <protection locked="0"/>
    </xf>
    <xf numFmtId="0" fontId="13" fillId="0" borderId="0" xfId="2" applyFont="1" applyBorder="1" applyProtection="1">
      <protection locked="0"/>
    </xf>
    <xf numFmtId="0" fontId="16" fillId="0" borderId="0" xfId="2" applyFont="1" applyAlignment="1" applyProtection="1">
      <alignment horizontal="right"/>
      <protection locked="0"/>
    </xf>
    <xf numFmtId="0" fontId="13" fillId="0" borderId="0" xfId="2" applyFont="1" applyBorder="1" applyAlignment="1" applyProtection="1">
      <alignment horizontal="right"/>
      <protection locked="0"/>
    </xf>
    <xf numFmtId="0" fontId="13" fillId="0" borderId="0" xfId="2" applyNumberFormat="1" applyFont="1" applyBorder="1" applyProtection="1">
      <protection locked="0"/>
    </xf>
    <xf numFmtId="0" fontId="13" fillId="0" borderId="0" xfId="2" applyFont="1" applyFill="1" applyBorder="1" applyProtection="1">
      <protection locked="0"/>
    </xf>
    <xf numFmtId="0" fontId="13" fillId="0" borderId="0" xfId="2" applyFont="1" applyFill="1" applyBorder="1" applyAlignment="1" applyProtection="1">
      <alignment horizontal="right"/>
      <protection locked="0"/>
    </xf>
    <xf numFmtId="0" fontId="13" fillId="0" borderId="0" xfId="2" applyNumberFormat="1" applyFont="1" applyFill="1" applyBorder="1" applyProtection="1"/>
    <xf numFmtId="49" fontId="12" fillId="0" borderId="0" xfId="2" applyNumberFormat="1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right"/>
      <protection locked="0"/>
    </xf>
    <xf numFmtId="0" fontId="16" fillId="0" borderId="2" xfId="2" applyFont="1" applyBorder="1" applyProtection="1">
      <protection locked="0"/>
    </xf>
    <xf numFmtId="0" fontId="11" fillId="3" borderId="3" xfId="2" applyFont="1" applyFill="1" applyBorder="1" applyAlignment="1" applyProtection="1">
      <protection locked="0"/>
    </xf>
    <xf numFmtId="0" fontId="15" fillId="3" borderId="2" xfId="2" applyFont="1" applyFill="1" applyBorder="1" applyAlignment="1" applyProtection="1">
      <alignment horizontal="left" wrapText="1"/>
      <protection locked="0"/>
    </xf>
    <xf numFmtId="0" fontId="15" fillId="3" borderId="4" xfId="2" applyFont="1" applyFill="1" applyBorder="1" applyAlignment="1" applyProtection="1">
      <alignment horizontal="left" wrapText="1"/>
      <protection locked="0"/>
    </xf>
    <xf numFmtId="0" fontId="11" fillId="4" borderId="3" xfId="2" applyFont="1" applyFill="1" applyBorder="1" applyAlignment="1" applyProtection="1">
      <alignment horizontal="left"/>
      <protection locked="0"/>
    </xf>
    <xf numFmtId="0" fontId="11" fillId="4" borderId="2" xfId="2" applyFont="1" applyFill="1" applyBorder="1" applyProtection="1">
      <protection locked="0"/>
    </xf>
    <xf numFmtId="0" fontId="14" fillId="4" borderId="2" xfId="2" applyFont="1" applyFill="1" applyBorder="1" applyAlignment="1" applyProtection="1">
      <alignment horizontal="right"/>
      <protection locked="0"/>
    </xf>
    <xf numFmtId="0" fontId="15" fillId="4" borderId="2" xfId="2" applyNumberFormat="1" applyFont="1" applyFill="1" applyBorder="1" applyProtection="1">
      <protection locked="0"/>
    </xf>
    <xf numFmtId="0" fontId="12" fillId="4" borderId="2" xfId="2" applyFont="1" applyFill="1" applyBorder="1" applyProtection="1">
      <protection locked="0"/>
    </xf>
    <xf numFmtId="0" fontId="12" fillId="4" borderId="4" xfId="2" applyFont="1" applyFill="1" applyBorder="1" applyProtection="1">
      <protection locked="0"/>
    </xf>
    <xf numFmtId="0" fontId="12" fillId="0" borderId="0" xfId="2" applyFont="1" applyFill="1" applyBorder="1" applyAlignment="1" applyProtection="1">
      <alignment horizontal="left"/>
      <protection locked="0"/>
    </xf>
    <xf numFmtId="0" fontId="12" fillId="0" borderId="0" xfId="2" applyFont="1" applyAlignment="1" applyProtection="1">
      <alignment horizontal="left"/>
      <protection locked="0"/>
    </xf>
    <xf numFmtId="0" fontId="11" fillId="0" borderId="0" xfId="2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>
      <protection locked="0"/>
    </xf>
    <xf numFmtId="0" fontId="14" fillId="0" borderId="0" xfId="2" applyFont="1" applyFill="1" applyBorder="1" applyAlignment="1" applyProtection="1">
      <alignment horizontal="right"/>
      <protection locked="0"/>
    </xf>
    <xf numFmtId="0" fontId="15" fillId="0" borderId="0" xfId="2" applyNumberFormat="1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left" wrapText="1"/>
      <protection locked="0"/>
    </xf>
    <xf numFmtId="0" fontId="15" fillId="0" borderId="1" xfId="2" applyFont="1" applyFill="1" applyBorder="1" applyAlignment="1" applyProtection="1">
      <alignment horizontal="left" wrapText="1"/>
      <protection locked="0"/>
    </xf>
    <xf numFmtId="0" fontId="18" fillId="0" borderId="6" xfId="2" applyFont="1" applyBorder="1" applyAlignment="1" applyProtection="1">
      <alignment horizontal="center" vertical="center"/>
      <protection locked="0"/>
    </xf>
    <xf numFmtId="0" fontId="16" fillId="6" borderId="7" xfId="2" applyFont="1" applyFill="1" applyBorder="1" applyAlignment="1" applyProtection="1">
      <alignment horizontal="center" vertical="center"/>
      <protection locked="0"/>
    </xf>
    <xf numFmtId="0" fontId="22" fillId="5" borderId="5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14" fillId="0" borderId="0" xfId="2" applyNumberFormat="1" applyFont="1" applyAlignment="1" applyProtection="1">
      <alignment horizontal="center"/>
      <protection locked="0"/>
    </xf>
    <xf numFmtId="49" fontId="17" fillId="0" borderId="0" xfId="2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/>
    <xf numFmtId="49" fontId="24" fillId="9" borderId="0" xfId="0" applyNumberFormat="1" applyFont="1" applyFill="1" applyProtection="1">
      <protection locked="0"/>
    </xf>
    <xf numFmtId="0" fontId="25" fillId="0" borderId="0" xfId="0" applyFont="1" applyFill="1" applyProtection="1">
      <protection locked="0"/>
    </xf>
    <xf numFmtId="49" fontId="0" fillId="0" borderId="10" xfId="0" applyNumberFormat="1" applyFont="1" applyBorder="1" applyAlignment="1" applyProtection="1">
      <alignment horizontal="center"/>
      <protection locked="0"/>
    </xf>
    <xf numFmtId="49" fontId="0" fillId="0" borderId="10" xfId="0" applyNumberFormat="1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right"/>
      <protection locked="0"/>
    </xf>
    <xf numFmtId="4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0" fillId="0" borderId="2" xfId="0" applyNumberFormat="1" applyFont="1" applyBorder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0" fontId="26" fillId="0" borderId="18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left"/>
      <protection locked="0"/>
    </xf>
    <xf numFmtId="14" fontId="25" fillId="0" borderId="5" xfId="0" applyNumberFormat="1" applyFont="1" applyBorder="1" applyAlignment="1" applyProtection="1">
      <alignment horizontal="left"/>
      <protection locked="0"/>
    </xf>
    <xf numFmtId="49" fontId="25" fillId="0" borderId="7" xfId="0" applyNumberFormat="1" applyFont="1" applyBorder="1" applyAlignment="1" applyProtection="1">
      <alignment horizontal="left"/>
      <protection locked="0"/>
    </xf>
    <xf numFmtId="49" fontId="25" fillId="0" borderId="5" xfId="0" applyNumberFormat="1" applyFont="1" applyFill="1" applyBorder="1" applyAlignment="1" applyProtection="1">
      <alignment horizontal="center"/>
    </xf>
    <xf numFmtId="2" fontId="25" fillId="9" borderId="3" xfId="0" applyNumberFormat="1" applyFont="1" applyFill="1" applyBorder="1" applyAlignment="1" applyProtection="1">
      <alignment horizontal="center"/>
    </xf>
    <xf numFmtId="1" fontId="25" fillId="9" borderId="5" xfId="0" applyNumberFormat="1" applyFont="1" applyFill="1" applyBorder="1" applyAlignment="1" applyProtection="1">
      <alignment horizontal="center"/>
    </xf>
    <xf numFmtId="49" fontId="25" fillId="0" borderId="5" xfId="0" applyNumberFormat="1" applyFont="1" applyBorder="1" applyAlignment="1" applyProtection="1">
      <alignment horizontal="left"/>
      <protection locked="0"/>
    </xf>
    <xf numFmtId="14" fontId="25" fillId="0" borderId="8" xfId="0" applyNumberFormat="1" applyFont="1" applyBorder="1" applyAlignment="1" applyProtection="1">
      <alignment horizontal="left"/>
      <protection locked="0"/>
    </xf>
    <xf numFmtId="49" fontId="25" fillId="0" borderId="8" xfId="0" applyNumberFormat="1" applyFont="1" applyBorder="1" applyAlignment="1" applyProtection="1">
      <alignment horizontal="left"/>
      <protection locked="0"/>
    </xf>
    <xf numFmtId="49" fontId="25" fillId="0" borderId="8" xfId="0" applyNumberFormat="1" applyFont="1" applyFill="1" applyBorder="1" applyAlignment="1" applyProtection="1">
      <alignment horizontal="center"/>
    </xf>
    <xf numFmtId="0" fontId="26" fillId="0" borderId="9" xfId="0" applyFont="1" applyFill="1" applyBorder="1" applyAlignment="1" applyProtection="1">
      <alignment wrapText="1"/>
      <protection locked="0"/>
    </xf>
    <xf numFmtId="0" fontId="26" fillId="0" borderId="10" xfId="0" applyFont="1" applyFill="1" applyBorder="1" applyAlignment="1" applyProtection="1">
      <alignment wrapText="1"/>
      <protection locked="0"/>
    </xf>
    <xf numFmtId="2" fontId="26" fillId="9" borderId="5" xfId="0" applyNumberFormat="1" applyFont="1" applyFill="1" applyBorder="1" applyAlignment="1" applyProtection="1">
      <alignment horizontal="center"/>
      <protection locked="0"/>
    </xf>
    <xf numFmtId="0" fontId="25" fillId="10" borderId="5" xfId="0" applyFont="1" applyFill="1" applyBorder="1" applyAlignment="1" applyProtection="1">
      <protection locked="0"/>
    </xf>
    <xf numFmtId="1" fontId="26" fillId="9" borderId="5" xfId="0" applyNumberFormat="1" applyFont="1" applyFill="1" applyBorder="1" applyAlignment="1" applyProtection="1">
      <alignment horizontal="center"/>
      <protection locked="0"/>
    </xf>
    <xf numFmtId="0" fontId="29" fillId="0" borderId="5" xfId="0" applyFont="1" applyFill="1" applyBorder="1" applyAlignment="1" applyProtection="1">
      <protection locked="0"/>
    </xf>
    <xf numFmtId="0" fontId="21" fillId="0" borderId="5" xfId="0" applyFont="1" applyFill="1" applyBorder="1" applyAlignme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protection locked="0"/>
    </xf>
    <xf numFmtId="0" fontId="21" fillId="0" borderId="1" xfId="0" applyFont="1" applyBorder="1" applyAlignment="1" applyProtection="1">
      <protection locked="0"/>
    </xf>
    <xf numFmtId="0" fontId="30" fillId="0" borderId="0" xfId="0" applyFont="1"/>
    <xf numFmtId="0" fontId="21" fillId="0" borderId="0" xfId="0" applyFont="1" applyBorder="1" applyAlignment="1" applyProtection="1">
      <protection locked="0"/>
    </xf>
    <xf numFmtId="0" fontId="31" fillId="0" borderId="0" xfId="0" applyFont="1" applyBorder="1"/>
    <xf numFmtId="0" fontId="32" fillId="0" borderId="0" xfId="0" applyFont="1" applyAlignment="1" applyProtection="1"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10"/>
    </xf>
    <xf numFmtId="0" fontId="33" fillId="0" borderId="0" xfId="0" applyFont="1" applyBorder="1" applyProtection="1">
      <protection locked="0"/>
    </xf>
    <xf numFmtId="0" fontId="29" fillId="0" borderId="0" xfId="0" applyFont="1" applyFill="1" applyBorder="1" applyProtection="1">
      <protection locked="0"/>
    </xf>
    <xf numFmtId="2" fontId="29" fillId="0" borderId="0" xfId="0" applyNumberFormat="1" applyFont="1" applyFill="1" applyBorder="1" applyProtection="1">
      <protection locked="0"/>
    </xf>
    <xf numFmtId="0" fontId="0" fillId="0" borderId="0" xfId="0" applyBorder="1"/>
    <xf numFmtId="0" fontId="0" fillId="0" borderId="0" xfId="0" applyBorder="1" applyProtection="1">
      <protection locked="0"/>
    </xf>
    <xf numFmtId="0" fontId="34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22" fillId="11" borderId="5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14" fillId="0" borderId="0" xfId="2" applyFont="1" applyFill="1" applyBorder="1" applyAlignment="1" applyProtection="1">
      <alignment horizontal="center"/>
      <protection locked="0"/>
    </xf>
    <xf numFmtId="49" fontId="17" fillId="0" borderId="0" xfId="2" applyNumberFormat="1" applyFont="1" applyFill="1" applyBorder="1" applyAlignment="1" applyProtection="1">
      <alignment horizontal="left" wrapText="1"/>
      <protection locked="0"/>
    </xf>
    <xf numFmtId="0" fontId="22" fillId="5" borderId="2" xfId="0" applyFont="1" applyFill="1" applyBorder="1" applyAlignment="1">
      <alignment horizontal="center" vertical="center" wrapText="1"/>
    </xf>
    <xf numFmtId="0" fontId="22" fillId="12" borderId="2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6" fillId="0" borderId="10" xfId="2" applyFont="1" applyBorder="1" applyProtection="1">
      <protection locked="0"/>
    </xf>
    <xf numFmtId="0" fontId="11" fillId="0" borderId="12" xfId="2" applyFont="1" applyFill="1" applyBorder="1" applyAlignment="1" applyProtection="1">
      <protection locked="0"/>
    </xf>
    <xf numFmtId="0" fontId="16" fillId="6" borderId="18" xfId="2" applyFont="1" applyFill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top" wrapText="1"/>
      <protection locked="0"/>
    </xf>
    <xf numFmtId="0" fontId="4" fillId="0" borderId="13" xfId="2" applyFont="1" applyBorder="1" applyAlignment="1" applyProtection="1">
      <alignment horizontal="center" vertical="top" wrapText="1"/>
      <protection locked="0"/>
    </xf>
    <xf numFmtId="0" fontId="4" fillId="0" borderId="18" xfId="2" applyFont="1" applyBorder="1" applyAlignment="1" applyProtection="1">
      <alignment horizontal="center" vertical="top" wrapText="1"/>
      <protection locked="0"/>
    </xf>
    <xf numFmtId="0" fontId="4" fillId="0" borderId="19" xfId="2" applyFont="1" applyBorder="1" applyAlignment="1" applyProtection="1">
      <alignment horizontal="center" vertical="top" wrapText="1"/>
      <protection locked="0"/>
    </xf>
    <xf numFmtId="0" fontId="20" fillId="12" borderId="16" xfId="2" applyFont="1" applyFill="1" applyBorder="1" applyAlignment="1" applyProtection="1">
      <alignment horizontal="center"/>
      <protection locked="0"/>
    </xf>
    <xf numFmtId="0" fontId="20" fillId="12" borderId="17" xfId="2" applyFont="1" applyFill="1" applyBorder="1" applyAlignment="1" applyProtection="1">
      <alignment horizontal="center"/>
      <protection locked="0"/>
    </xf>
    <xf numFmtId="0" fontId="14" fillId="0" borderId="0" xfId="2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20" fillId="5" borderId="3" xfId="2" applyFont="1" applyFill="1" applyBorder="1" applyAlignment="1" applyProtection="1">
      <alignment horizontal="center"/>
      <protection locked="0"/>
    </xf>
    <xf numFmtId="0" fontId="20" fillId="5" borderId="4" xfId="2" applyFont="1" applyFill="1" applyBorder="1" applyAlignment="1" applyProtection="1">
      <alignment horizontal="center"/>
      <protection locked="0"/>
    </xf>
    <xf numFmtId="0" fontId="14" fillId="0" borderId="25" xfId="2" applyFont="1" applyFill="1" applyBorder="1" applyAlignment="1" applyProtection="1">
      <alignment horizontal="center"/>
      <protection locked="0"/>
    </xf>
    <xf numFmtId="0" fontId="14" fillId="0" borderId="26" xfId="2" applyFont="1" applyFill="1" applyBorder="1" applyAlignment="1" applyProtection="1">
      <alignment horizontal="center"/>
      <protection locked="0"/>
    </xf>
    <xf numFmtId="0" fontId="14" fillId="8" borderId="3" xfId="2" applyFont="1" applyFill="1" applyBorder="1" applyAlignment="1" applyProtection="1">
      <alignment horizontal="center"/>
      <protection locked="0"/>
    </xf>
    <xf numFmtId="0" fontId="0" fillId="8" borderId="4" xfId="0" applyFill="1" applyBorder="1" applyAlignment="1">
      <alignment horizontal="center"/>
    </xf>
    <xf numFmtId="0" fontId="19" fillId="0" borderId="1" xfId="2" applyFont="1" applyFill="1" applyBorder="1" applyAlignment="1" applyProtection="1">
      <alignment horizontal="center" wrapText="1"/>
      <protection locked="0"/>
    </xf>
    <xf numFmtId="0" fontId="19" fillId="0" borderId="0" xfId="2" applyFont="1" applyFill="1" applyBorder="1" applyAlignment="1" applyProtection="1">
      <alignment horizontal="center" wrapText="1"/>
      <protection locked="0"/>
    </xf>
    <xf numFmtId="49" fontId="17" fillId="0" borderId="0" xfId="2" applyNumberFormat="1" applyFont="1" applyFill="1" applyBorder="1" applyAlignment="1" applyProtection="1">
      <alignment horizontal="left" wrapText="1"/>
      <protection locked="0"/>
    </xf>
    <xf numFmtId="40" fontId="11" fillId="7" borderId="20" xfId="2" applyNumberFormat="1" applyFont="1" applyFill="1" applyBorder="1" applyAlignment="1" applyProtection="1">
      <alignment horizontal="center"/>
      <protection locked="0"/>
    </xf>
    <xf numFmtId="40" fontId="11" fillId="7" borderId="21" xfId="2" applyNumberFormat="1" applyFont="1" applyFill="1" applyBorder="1" applyAlignment="1" applyProtection="1">
      <alignment horizontal="center"/>
      <protection locked="0"/>
    </xf>
    <xf numFmtId="0" fontId="17" fillId="8" borderId="12" xfId="2" applyFont="1" applyFill="1" applyBorder="1" applyAlignment="1" applyProtection="1">
      <alignment horizontal="center" vertical="center" wrapText="1"/>
      <protection locked="0"/>
    </xf>
    <xf numFmtId="0" fontId="17" fillId="8" borderId="13" xfId="2" applyFont="1" applyFill="1" applyBorder="1" applyAlignment="1" applyProtection="1">
      <alignment horizontal="center" vertical="center" wrapText="1"/>
      <protection locked="0"/>
    </xf>
    <xf numFmtId="0" fontId="17" fillId="8" borderId="18" xfId="2" applyFont="1" applyFill="1" applyBorder="1" applyAlignment="1" applyProtection="1">
      <alignment horizontal="center" vertical="center" wrapText="1"/>
      <protection locked="0"/>
    </xf>
    <xf numFmtId="0" fontId="17" fillId="8" borderId="19" xfId="2" applyFont="1" applyFill="1" applyBorder="1" applyAlignment="1" applyProtection="1">
      <alignment horizontal="center" vertical="center" wrapText="1"/>
      <protection locked="0"/>
    </xf>
    <xf numFmtId="40" fontId="11" fillId="8" borderId="3" xfId="2" applyNumberFormat="1" applyFont="1" applyFill="1" applyBorder="1" applyAlignment="1" applyProtection="1">
      <alignment horizontal="center"/>
      <protection locked="0"/>
    </xf>
    <xf numFmtId="40" fontId="11" fillId="8" borderId="4" xfId="2" applyNumberFormat="1" applyFont="1" applyFill="1" applyBorder="1" applyAlignment="1" applyProtection="1">
      <alignment horizontal="center"/>
      <protection locked="0"/>
    </xf>
    <xf numFmtId="0" fontId="17" fillId="8" borderId="9" xfId="2" applyFont="1" applyFill="1" applyBorder="1" applyAlignment="1" applyProtection="1">
      <alignment horizontal="center" vertical="center" wrapText="1"/>
      <protection locked="0"/>
    </xf>
    <xf numFmtId="0" fontId="17" fillId="8" borderId="14" xfId="2" applyFont="1" applyFill="1" applyBorder="1" applyAlignment="1" applyProtection="1">
      <alignment horizontal="center" vertical="center" wrapText="1"/>
      <protection locked="0"/>
    </xf>
    <xf numFmtId="38" fontId="11" fillId="8" borderId="3" xfId="2" applyNumberFormat="1" applyFont="1" applyFill="1" applyBorder="1" applyAlignment="1" applyProtection="1">
      <alignment horizontal="center"/>
      <protection locked="0"/>
    </xf>
    <xf numFmtId="38" fontId="11" fillId="8" borderId="4" xfId="2" applyNumberFormat="1" applyFont="1" applyFill="1" applyBorder="1" applyAlignment="1" applyProtection="1">
      <alignment horizontal="center"/>
      <protection locked="0"/>
    </xf>
    <xf numFmtId="0" fontId="12" fillId="0" borderId="2" xfId="2" applyFont="1" applyBorder="1" applyAlignment="1" applyProtection="1">
      <alignment horizontal="center"/>
      <protection locked="0"/>
    </xf>
    <xf numFmtId="0" fontId="17" fillId="3" borderId="12" xfId="2" applyFont="1" applyFill="1" applyBorder="1" applyAlignment="1" applyProtection="1">
      <alignment horizontal="center" vertical="center" wrapText="1"/>
      <protection locked="0"/>
    </xf>
    <xf numFmtId="0" fontId="17" fillId="3" borderId="13" xfId="2" applyFont="1" applyFill="1" applyBorder="1" applyAlignment="1" applyProtection="1">
      <alignment horizontal="center" vertical="center" wrapText="1"/>
      <protection locked="0"/>
    </xf>
    <xf numFmtId="0" fontId="17" fillId="3" borderId="22" xfId="2" applyFont="1" applyFill="1" applyBorder="1" applyAlignment="1" applyProtection="1">
      <alignment horizontal="center" vertical="center" wrapText="1"/>
      <protection locked="0"/>
    </xf>
    <xf numFmtId="0" fontId="17" fillId="3" borderId="23" xfId="2" applyFont="1" applyFill="1" applyBorder="1" applyAlignment="1" applyProtection="1">
      <alignment horizontal="center" vertical="center" wrapText="1"/>
      <protection locked="0"/>
    </xf>
    <xf numFmtId="38" fontId="11" fillId="0" borderId="3" xfId="2" applyNumberFormat="1" applyFont="1" applyBorder="1" applyAlignment="1" applyProtection="1">
      <alignment horizontal="center"/>
      <protection locked="0"/>
    </xf>
    <xf numFmtId="38" fontId="11" fillId="0" borderId="4" xfId="2" applyNumberFormat="1" applyFont="1" applyBorder="1" applyAlignment="1" applyProtection="1">
      <alignment horizontal="center"/>
      <protection locked="0"/>
    </xf>
    <xf numFmtId="49" fontId="18" fillId="2" borderId="3" xfId="2" quotePrefix="1" applyNumberFormat="1" applyFont="1" applyFill="1" applyBorder="1" applyAlignment="1" applyProtection="1">
      <alignment horizontal="center" vertical="center"/>
      <protection locked="0"/>
    </xf>
    <xf numFmtId="49" fontId="18" fillId="2" borderId="2" xfId="2" applyNumberFormat="1" applyFont="1" applyFill="1" applyBorder="1" applyAlignment="1" applyProtection="1">
      <alignment horizontal="center" vertical="center"/>
      <protection locked="0"/>
    </xf>
    <xf numFmtId="49" fontId="18" fillId="2" borderId="4" xfId="2" applyNumberFormat="1" applyFont="1" applyFill="1" applyBorder="1" applyAlignment="1" applyProtection="1">
      <alignment horizontal="center" vertical="center"/>
      <protection locked="0"/>
    </xf>
    <xf numFmtId="17" fontId="18" fillId="2" borderId="3" xfId="2" quotePrefix="1" applyNumberFormat="1" applyFont="1" applyFill="1" applyBorder="1" applyAlignment="1" applyProtection="1">
      <alignment horizontal="center" vertical="center"/>
      <protection locked="0"/>
    </xf>
    <xf numFmtId="49" fontId="18" fillId="2" borderId="12" xfId="2" quotePrefix="1" applyNumberFormat="1" applyFont="1" applyFill="1" applyBorder="1" applyAlignment="1" applyProtection="1">
      <alignment horizontal="center" vertical="center"/>
      <protection locked="0"/>
    </xf>
    <xf numFmtId="49" fontId="18" fillId="2" borderId="1" xfId="2" applyNumberFormat="1" applyFont="1" applyFill="1" applyBorder="1" applyAlignment="1" applyProtection="1">
      <alignment horizontal="center" vertical="center"/>
      <protection locked="0"/>
    </xf>
    <xf numFmtId="49" fontId="18" fillId="2" borderId="13" xfId="2" applyNumberFormat="1" applyFont="1" applyFill="1" applyBorder="1" applyAlignment="1" applyProtection="1">
      <alignment horizontal="center" vertical="center"/>
      <protection locked="0"/>
    </xf>
    <xf numFmtId="0" fontId="27" fillId="13" borderId="3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11" fillId="2" borderId="0" xfId="2" applyFont="1" applyFill="1" applyAlignment="1" applyProtection="1">
      <protection locked="0"/>
    </xf>
    <xf numFmtId="0" fontId="0" fillId="0" borderId="0" xfId="0" applyAlignment="1"/>
    <xf numFmtId="49" fontId="13" fillId="0" borderId="10" xfId="2" applyNumberFormat="1" applyFont="1" applyBorder="1" applyAlignment="1" applyProtection="1">
      <alignment horizontal="center"/>
      <protection locked="0"/>
    </xf>
    <xf numFmtId="0" fontId="0" fillId="0" borderId="10" xfId="0" applyBorder="1" applyAlignment="1"/>
    <xf numFmtId="49" fontId="14" fillId="0" borderId="0" xfId="2" applyNumberFormat="1" applyFont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49" fontId="11" fillId="0" borderId="10" xfId="2" applyNumberFormat="1" applyFont="1" applyBorder="1" applyAlignment="1" applyProtection="1">
      <alignment horizontal="center"/>
      <protection locked="0"/>
    </xf>
    <xf numFmtId="0" fontId="17" fillId="3" borderId="9" xfId="2" applyFont="1" applyFill="1" applyBorder="1" applyAlignment="1" applyProtection="1">
      <alignment horizontal="center" vertical="center" wrapText="1"/>
      <protection locked="0"/>
    </xf>
    <xf numFmtId="0" fontId="17" fillId="3" borderId="14" xfId="2" applyFont="1" applyFill="1" applyBorder="1" applyAlignment="1" applyProtection="1">
      <alignment horizontal="center" vertical="center" wrapText="1"/>
      <protection locked="0"/>
    </xf>
    <xf numFmtId="0" fontId="19" fillId="0" borderId="10" xfId="2" applyFont="1" applyBorder="1" applyAlignment="1" applyProtection="1">
      <alignment horizontal="center"/>
      <protection locked="0"/>
    </xf>
    <xf numFmtId="0" fontId="17" fillId="3" borderId="12" xfId="2" applyFont="1" applyFill="1" applyBorder="1" applyAlignment="1" applyProtection="1">
      <alignment horizontal="center" wrapText="1"/>
      <protection locked="0"/>
    </xf>
    <xf numFmtId="0" fontId="17" fillId="3" borderId="13" xfId="2" applyFont="1" applyFill="1" applyBorder="1" applyAlignment="1" applyProtection="1">
      <alignment horizontal="center" wrapText="1"/>
      <protection locked="0"/>
    </xf>
    <xf numFmtId="0" fontId="17" fillId="3" borderId="9" xfId="2" applyFont="1" applyFill="1" applyBorder="1" applyAlignment="1" applyProtection="1">
      <alignment horizontal="center" wrapText="1"/>
      <protection locked="0"/>
    </xf>
    <xf numFmtId="0" fontId="17" fillId="3" borderId="14" xfId="2" applyFont="1" applyFill="1" applyBorder="1" applyAlignment="1" applyProtection="1">
      <alignment horizontal="center" wrapText="1"/>
      <protection locked="0"/>
    </xf>
    <xf numFmtId="40" fontId="11" fillId="0" borderId="3" xfId="2" applyNumberFormat="1" applyFont="1" applyBorder="1" applyAlignment="1" applyProtection="1">
      <alignment horizontal="center"/>
      <protection locked="0"/>
    </xf>
    <xf numFmtId="40" fontId="11" fillId="0" borderId="4" xfId="2" applyNumberFormat="1" applyFont="1" applyBorder="1" applyAlignment="1" applyProtection="1">
      <alignment horizontal="center"/>
      <protection locked="0"/>
    </xf>
    <xf numFmtId="0" fontId="35" fillId="0" borderId="0" xfId="2" applyFont="1" applyFill="1" applyBorder="1" applyAlignment="1" applyProtection="1">
      <alignment horizontal="center" wrapText="1"/>
      <protection locked="0"/>
    </xf>
    <xf numFmtId="38" fontId="11" fillId="0" borderId="24" xfId="2" applyNumberFormat="1" applyFont="1" applyBorder="1" applyAlignment="1" applyProtection="1">
      <alignment horizontal="center"/>
      <protection locked="0"/>
    </xf>
    <xf numFmtId="40" fontId="23" fillId="0" borderId="0" xfId="2" applyNumberFormat="1" applyFont="1" applyFill="1" applyBorder="1" applyAlignment="1" applyProtection="1">
      <alignment horizontal="center"/>
      <protection locked="0"/>
    </xf>
    <xf numFmtId="49" fontId="12" fillId="0" borderId="15" xfId="2" applyNumberFormat="1" applyFont="1" applyBorder="1" applyAlignment="1" applyProtection="1">
      <alignment horizontal="center"/>
      <protection locked="0"/>
    </xf>
    <xf numFmtId="1" fontId="12" fillId="0" borderId="11" xfId="2" applyNumberFormat="1" applyFont="1" applyFill="1" applyBorder="1" applyAlignment="1" applyProtection="1">
      <alignment horizontal="center"/>
      <protection locked="0"/>
    </xf>
    <xf numFmtId="2" fontId="12" fillId="0" borderId="11" xfId="2" applyNumberFormat="1" applyFont="1" applyFill="1" applyBorder="1" applyAlignment="1" applyProtection="1">
      <alignment horizontal="center"/>
      <protection locked="0"/>
    </xf>
    <xf numFmtId="49" fontId="12" fillId="0" borderId="15" xfId="2" quotePrefix="1" applyNumberFormat="1" applyFont="1" applyBorder="1" applyAlignment="1" applyProtection="1">
      <alignment horizontal="center"/>
      <protection locked="0"/>
    </xf>
    <xf numFmtId="0" fontId="24" fillId="9" borderId="12" xfId="0" applyFont="1" applyFill="1" applyBorder="1" applyAlignment="1" applyProtection="1">
      <alignment horizontal="right"/>
      <protection locked="0"/>
    </xf>
    <xf numFmtId="0" fontId="24" fillId="9" borderId="1" xfId="0" applyFont="1" applyFill="1" applyBorder="1" applyAlignment="1" applyProtection="1">
      <alignment horizontal="right"/>
      <protection locked="0"/>
    </xf>
    <xf numFmtId="0" fontId="24" fillId="9" borderId="13" xfId="0" applyFont="1" applyFill="1" applyBorder="1" applyAlignment="1" applyProtection="1">
      <alignment horizontal="right"/>
      <protection locked="0"/>
    </xf>
    <xf numFmtId="0" fontId="29" fillId="0" borderId="5" xfId="0" applyFont="1" applyFill="1" applyBorder="1" applyAlignment="1" applyProtection="1">
      <alignment horizontal="left"/>
      <protection locked="0"/>
    </xf>
    <xf numFmtId="0" fontId="24" fillId="9" borderId="9" xfId="0" applyFont="1" applyFill="1" applyBorder="1" applyAlignment="1" applyProtection="1">
      <alignment horizontal="right"/>
      <protection locked="0"/>
    </xf>
    <xf numFmtId="0" fontId="24" fillId="9" borderId="10" xfId="0" applyFont="1" applyFill="1" applyBorder="1" applyAlignment="1" applyProtection="1">
      <alignment horizontal="right"/>
      <protection locked="0"/>
    </xf>
    <xf numFmtId="0" fontId="24" fillId="9" borderId="14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 wrapText="1"/>
    </xf>
    <xf numFmtId="49" fontId="0" fillId="0" borderId="10" xfId="0" applyNumberFormat="1" applyFont="1" applyBorder="1" applyAlignment="1" applyProtection="1">
      <alignment horizontal="center"/>
      <protection locked="0"/>
    </xf>
    <xf numFmtId="0" fontId="24" fillId="9" borderId="0" xfId="0" applyFont="1" applyFill="1" applyAlignment="1" applyProtection="1">
      <alignment horizontal="left" wrapText="1"/>
      <protection locked="0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26" fillId="9" borderId="8" xfId="0" applyFont="1" applyFill="1" applyBorder="1" applyAlignment="1" applyProtection="1">
      <alignment horizontal="center" wrapText="1"/>
      <protection locked="0"/>
    </xf>
    <xf numFmtId="0" fontId="26" fillId="9" borderId="7" xfId="0" applyFont="1" applyFill="1" applyBorder="1" applyAlignment="1" applyProtection="1">
      <alignment horizontal="center" wrapText="1"/>
      <protection locked="0"/>
    </xf>
    <xf numFmtId="0" fontId="24" fillId="9" borderId="8" xfId="0" applyFont="1" applyFill="1" applyBorder="1" applyAlignment="1" applyProtection="1">
      <alignment horizontal="center" wrapText="1"/>
      <protection locked="0"/>
    </xf>
    <xf numFmtId="0" fontId="24" fillId="9" borderId="7" xfId="0" applyFont="1" applyFill="1" applyBorder="1" applyAlignment="1" applyProtection="1">
      <alignment horizontal="center" wrapText="1"/>
      <protection locked="0"/>
    </xf>
    <xf numFmtId="0" fontId="24" fillId="9" borderId="12" xfId="0" applyFont="1" applyFill="1" applyBorder="1" applyAlignment="1" applyProtection="1">
      <alignment horizontal="center" wrapText="1"/>
      <protection locked="0"/>
    </xf>
    <xf numFmtId="0" fontId="24" fillId="9" borderId="9" xfId="0" applyFont="1" applyFill="1" applyBorder="1" applyAlignment="1" applyProtection="1">
      <alignment horizontal="center" wrapText="1"/>
      <protection locked="0"/>
    </xf>
    <xf numFmtId="0" fontId="28" fillId="0" borderId="3" xfId="0" applyFont="1" applyFill="1" applyBorder="1" applyAlignment="1" applyProtection="1">
      <alignment horizontal="center" wrapText="1"/>
      <protection locked="0"/>
    </xf>
    <xf numFmtId="0" fontId="28" fillId="0" borderId="2" xfId="0" applyFont="1" applyFill="1" applyBorder="1" applyAlignment="1" applyProtection="1">
      <alignment horizontal="center" wrapText="1"/>
      <protection locked="0"/>
    </xf>
    <xf numFmtId="0" fontId="28" fillId="0" borderId="4" xfId="0" applyFont="1" applyFill="1" applyBorder="1" applyAlignment="1" applyProtection="1">
      <alignment horizontal="center" wrapText="1"/>
      <protection locked="0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22087</xdr:rowOff>
    </xdr:from>
    <xdr:to>
      <xdr:col>0</xdr:col>
      <xdr:colOff>1068457</xdr:colOff>
      <xdr:row>24</xdr:row>
      <xdr:rowOff>187738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643283"/>
          <a:ext cx="1068457" cy="45719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ts val="1100"/>
            </a:lnSpc>
          </a:pPr>
          <a:r>
            <a:rPr lang="en-US" sz="1000" b="1"/>
            <a:t>Counting</a:t>
          </a:r>
          <a:r>
            <a:rPr lang="en-US" sz="1000" b="1" baseline="0"/>
            <a:t> QPD Under SSAA Sec. 101(10)</a:t>
          </a:r>
        </a:p>
        <a:p>
          <a:pPr>
            <a:lnSpc>
              <a:spcPts val="1100"/>
            </a:lnSpc>
          </a:pPr>
          <a:endParaRPr lang="en-US" sz="1000" baseline="0"/>
        </a:p>
        <a:p>
          <a:pPr>
            <a:lnSpc>
              <a:spcPts val="1000"/>
            </a:lnSpc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Instructions: Enter the details for each QPD event to be counted as instructional days or hours for this building/program.</a:t>
          </a:r>
        </a:p>
        <a:p>
          <a:pPr>
            <a:lnSpc>
              <a:spcPts val="1000"/>
            </a:lnSpc>
          </a:pPr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endParaRPr lang="en-US" sz="1000" baseline="0"/>
        </a:p>
        <a:p>
          <a:pPr>
            <a:lnSpc>
              <a:spcPts val="1000"/>
            </a:lnSpc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District must sign annual QPD statement certifying compliance with all provisions of Sec. 101(10) to count QPD day/hours.  </a:t>
          </a:r>
          <a:r>
            <a:rPr lang="en-US" sz="1000"/>
            <a:t> </a:t>
          </a:r>
          <a:endParaRPr lang="en-US" sz="10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8"/>
  <sheetViews>
    <sheetView tabSelected="1" zoomScaleNormal="100" workbookViewId="0">
      <selection activeCell="X19" sqref="X19"/>
    </sheetView>
  </sheetViews>
  <sheetFormatPr defaultColWidth="9.109375" defaultRowHeight="15.6" x14ac:dyDescent="0.3"/>
  <cols>
    <col min="1" max="5" width="4.6640625" style="4" customWidth="1"/>
    <col min="6" max="6" width="2.44140625" style="4" customWidth="1"/>
    <col min="7" max="7" width="4.6640625" style="10" customWidth="1"/>
    <col min="8" max="11" width="4.6640625" style="4" customWidth="1"/>
    <col min="12" max="12" width="2.44140625" style="4" customWidth="1"/>
    <col min="13" max="14" width="4.6640625" style="4" customWidth="1"/>
    <col min="15" max="15" width="4.6640625" style="10" customWidth="1"/>
    <col min="16" max="17" width="4.6640625" style="4" customWidth="1"/>
    <col min="18" max="18" width="2.5546875" style="4" customWidth="1"/>
    <col min="19" max="19" width="7" style="4" customWidth="1"/>
    <col min="20" max="20" width="10.109375" style="4" customWidth="1"/>
    <col min="21" max="16384" width="9.109375" style="4"/>
  </cols>
  <sheetData>
    <row r="1" spans="1:27" x14ac:dyDescent="0.3">
      <c r="A1" s="175" t="s">
        <v>27</v>
      </c>
      <c r="B1" s="176"/>
      <c r="C1" s="176"/>
      <c r="D1" s="176"/>
      <c r="E1" s="176"/>
      <c r="G1" s="20"/>
      <c r="H1" s="20"/>
      <c r="I1" s="22" t="s">
        <v>8</v>
      </c>
      <c r="J1" s="177"/>
      <c r="K1" s="177"/>
      <c r="L1" s="177"/>
      <c r="M1" s="177"/>
      <c r="N1" s="177"/>
      <c r="O1" s="177"/>
      <c r="P1" s="177"/>
      <c r="Q1" s="177"/>
      <c r="R1" s="177"/>
      <c r="S1" s="178"/>
      <c r="T1" s="178"/>
    </row>
    <row r="2" spans="1:27" x14ac:dyDescent="0.3">
      <c r="A2" s="12" t="s">
        <v>15</v>
      </c>
      <c r="B2" s="12"/>
      <c r="C2" s="12"/>
      <c r="D2" s="12"/>
      <c r="E2" s="12"/>
      <c r="G2" s="13"/>
      <c r="H2" s="13"/>
      <c r="I2" s="13"/>
      <c r="J2" s="9"/>
      <c r="K2" s="5"/>
      <c r="L2" s="7"/>
      <c r="M2" s="6"/>
      <c r="N2" s="7"/>
      <c r="O2" s="6"/>
      <c r="P2" s="7"/>
      <c r="Q2" s="6"/>
      <c r="R2" s="8"/>
    </row>
    <row r="3" spans="1:27" ht="15.75" customHeight="1" x14ac:dyDescent="0.3">
      <c r="A3" s="179" t="s">
        <v>51</v>
      </c>
      <c r="B3" s="179"/>
      <c r="G3" s="1"/>
      <c r="H3" s="1"/>
      <c r="I3" s="28" t="s">
        <v>7</v>
      </c>
      <c r="J3" s="177"/>
      <c r="K3" s="180"/>
      <c r="L3" s="180"/>
      <c r="M3" s="180"/>
      <c r="N3" s="180"/>
      <c r="O3" s="7" t="s">
        <v>0</v>
      </c>
      <c r="P3" s="7"/>
      <c r="Q3" s="7"/>
      <c r="R3" s="181" t="s">
        <v>53</v>
      </c>
      <c r="S3" s="181"/>
      <c r="T3" s="181"/>
    </row>
    <row r="4" spans="1:27" ht="9.75" customHeight="1" x14ac:dyDescent="0.3">
      <c r="A4" s="58"/>
      <c r="B4" s="58"/>
      <c r="G4" s="1"/>
      <c r="H4" s="1"/>
      <c r="I4" s="2"/>
      <c r="J4" s="7"/>
      <c r="K4" s="7"/>
      <c r="L4" s="7"/>
      <c r="M4" s="7"/>
      <c r="N4" s="7"/>
      <c r="O4" s="5"/>
      <c r="P4" s="7"/>
      <c r="Q4" s="7"/>
      <c r="R4" s="7"/>
      <c r="S4" s="3"/>
      <c r="T4" s="3"/>
    </row>
    <row r="5" spans="1:27" ht="39.75" customHeight="1" x14ac:dyDescent="0.3">
      <c r="A5" s="146" t="s">
        <v>23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1:27" ht="6.75" customHeigh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7" ht="17.25" customHeight="1" x14ac:dyDescent="0.3">
      <c r="A7" s="30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</row>
    <row r="8" spans="1:27" s="11" customFormat="1" ht="8.4" customHeight="1" x14ac:dyDescent="0.3">
      <c r="A8" s="128"/>
      <c r="B8" s="46"/>
      <c r="C8" s="46"/>
      <c r="D8" s="46"/>
      <c r="E8" s="46"/>
      <c r="F8" s="45"/>
      <c r="G8" s="46"/>
      <c r="H8" s="46"/>
      <c r="I8" s="46"/>
      <c r="J8" s="46"/>
      <c r="K8" s="46"/>
      <c r="L8" s="45"/>
      <c r="M8" s="46"/>
      <c r="N8" s="46"/>
      <c r="O8" s="46"/>
      <c r="P8" s="46"/>
      <c r="Q8" s="46"/>
      <c r="R8" s="45"/>
      <c r="S8" s="46"/>
      <c r="T8" s="46"/>
    </row>
    <row r="9" spans="1:27" ht="15" customHeight="1" x14ac:dyDescent="0.3">
      <c r="A9" s="166" t="s">
        <v>52</v>
      </c>
      <c r="B9" s="167"/>
      <c r="C9" s="167"/>
      <c r="D9" s="167"/>
      <c r="E9" s="168"/>
      <c r="G9" s="169" t="s">
        <v>54</v>
      </c>
      <c r="H9" s="167"/>
      <c r="I9" s="167"/>
      <c r="J9" s="167"/>
      <c r="K9" s="168"/>
      <c r="M9" s="170" t="s">
        <v>55</v>
      </c>
      <c r="N9" s="171"/>
      <c r="O9" s="171"/>
      <c r="P9" s="171"/>
      <c r="Q9" s="172"/>
      <c r="S9" s="130" t="s">
        <v>26</v>
      </c>
      <c r="T9" s="131"/>
    </row>
    <row r="10" spans="1:27" ht="15" customHeight="1" thickBot="1" x14ac:dyDescent="0.35">
      <c r="A10" s="47" t="s">
        <v>3</v>
      </c>
      <c r="B10" s="47" t="s">
        <v>4</v>
      </c>
      <c r="C10" s="47" t="s">
        <v>5</v>
      </c>
      <c r="D10" s="47" t="s">
        <v>4</v>
      </c>
      <c r="E10" s="47" t="s">
        <v>6</v>
      </c>
      <c r="G10" s="47" t="s">
        <v>3</v>
      </c>
      <c r="H10" s="47" t="s">
        <v>4</v>
      </c>
      <c r="I10" s="47" t="s">
        <v>5</v>
      </c>
      <c r="J10" s="47" t="s">
        <v>4</v>
      </c>
      <c r="K10" s="47" t="s">
        <v>6</v>
      </c>
      <c r="M10" s="47" t="s">
        <v>3</v>
      </c>
      <c r="N10" s="47" t="s">
        <v>4</v>
      </c>
      <c r="O10" s="47" t="s">
        <v>5</v>
      </c>
      <c r="P10" s="47" t="s">
        <v>4</v>
      </c>
      <c r="Q10" s="47" t="s">
        <v>6</v>
      </c>
      <c r="S10" s="132"/>
      <c r="T10" s="133"/>
      <c r="V10" s="16"/>
      <c r="W10" s="16"/>
    </row>
    <row r="11" spans="1:27" ht="15" customHeight="1" thickBot="1" x14ac:dyDescent="0.35">
      <c r="A11" s="129"/>
      <c r="B11" s="51">
        <v>1</v>
      </c>
      <c r="C11" s="118">
        <v>2</v>
      </c>
      <c r="D11" s="122">
        <v>3</v>
      </c>
      <c r="E11" s="119">
        <v>4</v>
      </c>
      <c r="G11" s="52"/>
      <c r="H11" s="52"/>
      <c r="I11" s="52"/>
      <c r="J11" s="52"/>
      <c r="K11" s="49">
        <v>1</v>
      </c>
      <c r="M11" s="119">
        <v>1</v>
      </c>
      <c r="N11" s="54">
        <v>2</v>
      </c>
      <c r="O11" s="55">
        <v>3</v>
      </c>
      <c r="P11" s="121">
        <v>4</v>
      </c>
      <c r="Q11" s="56">
        <v>5</v>
      </c>
      <c r="S11" s="132"/>
      <c r="T11" s="133"/>
      <c r="V11" s="16"/>
      <c r="W11" s="16"/>
    </row>
    <row r="12" spans="1:27" ht="15" customHeight="1" x14ac:dyDescent="0.3">
      <c r="A12" s="49">
        <v>7</v>
      </c>
      <c r="B12" s="120">
        <v>8</v>
      </c>
      <c r="C12" s="49">
        <v>9</v>
      </c>
      <c r="D12" s="51">
        <v>10</v>
      </c>
      <c r="E12" s="51">
        <v>11</v>
      </c>
      <c r="G12" s="49">
        <v>4</v>
      </c>
      <c r="H12" s="49">
        <v>5</v>
      </c>
      <c r="I12" s="49">
        <v>6</v>
      </c>
      <c r="J12" s="49">
        <v>7</v>
      </c>
      <c r="K12" s="49">
        <v>8</v>
      </c>
      <c r="M12" s="56">
        <v>8</v>
      </c>
      <c r="N12" s="54">
        <v>9</v>
      </c>
      <c r="O12" s="55">
        <v>10</v>
      </c>
      <c r="P12" s="55">
        <v>11</v>
      </c>
      <c r="Q12" s="56">
        <v>12</v>
      </c>
      <c r="S12" s="132"/>
      <c r="T12" s="133"/>
      <c r="V12" s="16"/>
      <c r="W12" s="16"/>
    </row>
    <row r="13" spans="1:27" ht="15" customHeight="1" x14ac:dyDescent="0.3">
      <c r="A13" s="51">
        <v>14</v>
      </c>
      <c r="B13" s="49">
        <v>15</v>
      </c>
      <c r="C13" s="49">
        <v>16</v>
      </c>
      <c r="D13" s="49">
        <v>17</v>
      </c>
      <c r="E13" s="49">
        <v>18</v>
      </c>
      <c r="G13" s="49">
        <v>11</v>
      </c>
      <c r="H13" s="49">
        <v>12</v>
      </c>
      <c r="I13" s="49">
        <v>13</v>
      </c>
      <c r="J13" s="49">
        <v>14</v>
      </c>
      <c r="K13" s="49">
        <v>15</v>
      </c>
      <c r="M13" s="56">
        <v>15</v>
      </c>
      <c r="N13" s="55">
        <v>16</v>
      </c>
      <c r="O13" s="55">
        <v>17</v>
      </c>
      <c r="P13" s="55">
        <v>18</v>
      </c>
      <c r="Q13" s="55">
        <v>19</v>
      </c>
      <c r="S13" s="132"/>
      <c r="T13" s="133"/>
      <c r="V13" s="16"/>
      <c r="W13" s="16"/>
    </row>
    <row r="14" spans="1:27" ht="15" customHeight="1" thickBot="1" x14ac:dyDescent="0.35">
      <c r="A14" s="49">
        <v>21</v>
      </c>
      <c r="B14" s="49">
        <v>22</v>
      </c>
      <c r="C14" s="49">
        <v>23</v>
      </c>
      <c r="D14" s="49">
        <v>24</v>
      </c>
      <c r="E14" s="49">
        <v>25</v>
      </c>
      <c r="G14" s="55">
        <v>18</v>
      </c>
      <c r="H14" s="55">
        <v>19</v>
      </c>
      <c r="I14" s="55">
        <v>20</v>
      </c>
      <c r="J14" s="55">
        <v>21</v>
      </c>
      <c r="K14" s="57">
        <v>22</v>
      </c>
      <c r="M14" s="55">
        <v>22</v>
      </c>
      <c r="N14" s="55">
        <v>23</v>
      </c>
      <c r="O14" s="55">
        <v>24</v>
      </c>
      <c r="P14" s="55">
        <v>25</v>
      </c>
      <c r="Q14" s="55">
        <v>26</v>
      </c>
      <c r="S14" s="132"/>
      <c r="T14" s="133"/>
      <c r="V14" s="16"/>
      <c r="W14" s="16"/>
    </row>
    <row r="15" spans="1:27" ht="15" customHeight="1" thickBot="1" x14ac:dyDescent="0.35">
      <c r="A15" s="49">
        <v>28</v>
      </c>
      <c r="B15" s="49">
        <v>29</v>
      </c>
      <c r="C15" s="49">
        <v>30</v>
      </c>
      <c r="D15" s="49">
        <v>31</v>
      </c>
      <c r="E15" s="52"/>
      <c r="G15" s="55">
        <v>25</v>
      </c>
      <c r="H15" s="114">
        <v>26</v>
      </c>
      <c r="I15" s="114">
        <v>27</v>
      </c>
      <c r="J15" s="121">
        <v>28</v>
      </c>
      <c r="K15" s="119">
        <v>29</v>
      </c>
      <c r="M15" s="55">
        <v>29</v>
      </c>
      <c r="N15" s="55">
        <v>30</v>
      </c>
      <c r="O15" s="52"/>
      <c r="P15" s="52"/>
      <c r="Q15" s="52"/>
      <c r="S15" s="138" t="s">
        <v>24</v>
      </c>
      <c r="T15" s="139"/>
      <c r="V15" s="16"/>
      <c r="W15" s="16"/>
      <c r="Z15" s="16"/>
      <c r="AA15" s="16"/>
    </row>
    <row r="16" spans="1:27" ht="15" customHeight="1" thickBot="1" x14ac:dyDescent="0.35">
      <c r="D16" s="21" t="s">
        <v>9</v>
      </c>
      <c r="E16" s="29"/>
      <c r="G16" s="4"/>
      <c r="J16" s="21" t="s">
        <v>9</v>
      </c>
      <c r="K16" s="127"/>
      <c r="O16" s="4"/>
      <c r="P16" s="21" t="s">
        <v>9</v>
      </c>
      <c r="Q16" s="29"/>
      <c r="S16" s="134" t="s">
        <v>25</v>
      </c>
      <c r="T16" s="135"/>
      <c r="V16" s="16"/>
      <c r="W16" s="16"/>
      <c r="Z16" s="16"/>
      <c r="AA16" s="16"/>
    </row>
    <row r="17" spans="1:27" x14ac:dyDescent="0.3">
      <c r="G17" s="4"/>
      <c r="O17" s="4"/>
      <c r="S17" s="140" t="s">
        <v>10</v>
      </c>
      <c r="T17" s="141"/>
      <c r="Z17" s="16"/>
      <c r="AA17" s="16"/>
    </row>
    <row r="18" spans="1:27" ht="15" customHeight="1" x14ac:dyDescent="0.3">
      <c r="A18" s="166" t="s">
        <v>56</v>
      </c>
      <c r="B18" s="167"/>
      <c r="C18" s="167"/>
      <c r="D18" s="167"/>
      <c r="E18" s="168"/>
      <c r="G18" s="166" t="s">
        <v>57</v>
      </c>
      <c r="H18" s="167"/>
      <c r="I18" s="167"/>
      <c r="J18" s="167"/>
      <c r="K18" s="168"/>
      <c r="M18" s="166" t="s">
        <v>58</v>
      </c>
      <c r="N18" s="167"/>
      <c r="O18" s="167"/>
      <c r="P18" s="167"/>
      <c r="Q18" s="168"/>
      <c r="S18" s="173" t="s">
        <v>11</v>
      </c>
      <c r="T18" s="174"/>
      <c r="Z18" s="16"/>
      <c r="AA18" s="16"/>
    </row>
    <row r="19" spans="1:27" ht="15" customHeight="1" thickBot="1" x14ac:dyDescent="0.35">
      <c r="A19" s="47" t="s">
        <v>3</v>
      </c>
      <c r="B19" s="47" t="s">
        <v>4</v>
      </c>
      <c r="C19" s="47" t="s">
        <v>5</v>
      </c>
      <c r="D19" s="47" t="s">
        <v>4</v>
      </c>
      <c r="E19" s="47" t="s">
        <v>6</v>
      </c>
      <c r="G19" s="47" t="s">
        <v>3</v>
      </c>
      <c r="H19" s="47" t="s">
        <v>4</v>
      </c>
      <c r="I19" s="47" t="s">
        <v>5</v>
      </c>
      <c r="J19" s="47" t="s">
        <v>4</v>
      </c>
      <c r="K19" s="47" t="s">
        <v>6</v>
      </c>
      <c r="M19" s="47" t="s">
        <v>3</v>
      </c>
      <c r="N19" s="47" t="s">
        <v>4</v>
      </c>
      <c r="O19" s="47" t="s">
        <v>5</v>
      </c>
      <c r="P19" s="47" t="s">
        <v>4</v>
      </c>
      <c r="Q19" s="47" t="s">
        <v>6</v>
      </c>
      <c r="S19" s="142" t="s">
        <v>40</v>
      </c>
      <c r="T19" s="143"/>
    </row>
    <row r="20" spans="1:27" ht="15" customHeight="1" x14ac:dyDescent="0.3">
      <c r="A20" s="52"/>
      <c r="B20" s="52"/>
      <c r="C20" s="124">
        <v>1</v>
      </c>
      <c r="D20" s="55">
        <v>2</v>
      </c>
      <c r="E20" s="55">
        <v>3</v>
      </c>
      <c r="G20" s="52"/>
      <c r="H20" s="52"/>
      <c r="I20" s="52"/>
      <c r="J20" s="52"/>
      <c r="K20" s="52"/>
      <c r="M20" s="55">
        <v>1</v>
      </c>
      <c r="N20" s="55">
        <v>2</v>
      </c>
      <c r="O20" s="55">
        <v>3</v>
      </c>
      <c r="P20" s="55">
        <v>4</v>
      </c>
      <c r="Q20" s="55">
        <v>5</v>
      </c>
      <c r="S20" s="144" t="s">
        <v>47</v>
      </c>
      <c r="T20" s="144"/>
    </row>
    <row r="21" spans="1:27" ht="15" customHeight="1" x14ac:dyDescent="0.3">
      <c r="A21" s="55">
        <v>6</v>
      </c>
      <c r="B21" s="55">
        <v>7</v>
      </c>
      <c r="C21" s="55">
        <v>8</v>
      </c>
      <c r="D21" s="55">
        <v>9</v>
      </c>
      <c r="E21" s="55">
        <v>10</v>
      </c>
      <c r="G21" s="55">
        <v>3</v>
      </c>
      <c r="H21" s="55">
        <v>4</v>
      </c>
      <c r="I21" s="55">
        <v>5</v>
      </c>
      <c r="J21" s="55">
        <v>6</v>
      </c>
      <c r="K21" s="55">
        <v>7</v>
      </c>
      <c r="M21" s="55">
        <v>8</v>
      </c>
      <c r="N21" s="55">
        <v>9</v>
      </c>
      <c r="O21" s="55">
        <v>10</v>
      </c>
      <c r="P21" s="55">
        <v>11</v>
      </c>
      <c r="Q21" s="55">
        <v>12</v>
      </c>
      <c r="S21" s="145"/>
      <c r="T21" s="145"/>
    </row>
    <row r="22" spans="1:27" ht="15" customHeight="1" thickBot="1" x14ac:dyDescent="0.35">
      <c r="A22" s="55">
        <v>13</v>
      </c>
      <c r="B22" s="55">
        <v>14</v>
      </c>
      <c r="C22" s="55">
        <v>15</v>
      </c>
      <c r="D22" s="55">
        <v>16</v>
      </c>
      <c r="E22" s="55">
        <v>17</v>
      </c>
      <c r="G22" s="55">
        <v>10</v>
      </c>
      <c r="H22" s="55">
        <v>11</v>
      </c>
      <c r="I22" s="57">
        <v>12</v>
      </c>
      <c r="J22" s="57">
        <v>13</v>
      </c>
      <c r="K22" s="57">
        <v>14</v>
      </c>
      <c r="M22" s="55">
        <v>15</v>
      </c>
      <c r="N22" s="55">
        <v>16</v>
      </c>
      <c r="O22" s="57">
        <v>17</v>
      </c>
      <c r="P22" s="57">
        <v>18</v>
      </c>
      <c r="Q22" s="57">
        <v>19</v>
      </c>
      <c r="S22" s="145"/>
      <c r="T22" s="145"/>
    </row>
    <row r="23" spans="1:27" ht="15" customHeight="1" thickBot="1" x14ac:dyDescent="0.35">
      <c r="A23" s="55">
        <v>20</v>
      </c>
      <c r="B23" s="55">
        <v>21</v>
      </c>
      <c r="C23" s="55">
        <v>22</v>
      </c>
      <c r="D23" s="55">
        <v>23</v>
      </c>
      <c r="E23" s="55">
        <v>24</v>
      </c>
      <c r="G23" s="55">
        <v>17</v>
      </c>
      <c r="H23" s="55">
        <v>18</v>
      </c>
      <c r="I23" s="55">
        <v>19</v>
      </c>
      <c r="J23" s="57">
        <v>20</v>
      </c>
      <c r="K23" s="55">
        <v>21</v>
      </c>
      <c r="M23" s="123">
        <v>22</v>
      </c>
      <c r="N23" s="53">
        <v>23</v>
      </c>
      <c r="O23" s="53">
        <v>24</v>
      </c>
      <c r="P23" s="119">
        <v>25</v>
      </c>
      <c r="Q23" s="50">
        <v>26</v>
      </c>
      <c r="S23" s="136"/>
      <c r="T23" s="137"/>
    </row>
    <row r="24" spans="1:27" ht="15" customHeight="1" thickBot="1" x14ac:dyDescent="0.35">
      <c r="A24" s="55">
        <v>27</v>
      </c>
      <c r="B24" s="55">
        <v>28</v>
      </c>
      <c r="C24" s="55">
        <v>29</v>
      </c>
      <c r="D24" s="55">
        <v>30</v>
      </c>
      <c r="E24" s="55">
        <v>31</v>
      </c>
      <c r="G24" s="55">
        <v>24</v>
      </c>
      <c r="H24" s="55">
        <v>25</v>
      </c>
      <c r="I24" s="122">
        <v>26</v>
      </c>
      <c r="J24" s="119">
        <v>27</v>
      </c>
      <c r="K24" s="120">
        <v>28</v>
      </c>
      <c r="M24" s="49">
        <v>29</v>
      </c>
      <c r="N24" s="50">
        <v>30</v>
      </c>
      <c r="O24" s="51">
        <v>31</v>
      </c>
      <c r="P24" s="125"/>
      <c r="Q24" s="52"/>
      <c r="S24" s="160" t="s">
        <v>43</v>
      </c>
      <c r="T24" s="161"/>
    </row>
    <row r="25" spans="1:27" ht="15" customHeight="1" x14ac:dyDescent="0.3">
      <c r="D25" s="21" t="s">
        <v>9</v>
      </c>
      <c r="E25" s="29"/>
      <c r="G25" s="4"/>
      <c r="J25" s="21" t="s">
        <v>9</v>
      </c>
      <c r="K25" s="127"/>
      <c r="O25" s="4"/>
      <c r="P25" s="21" t="s">
        <v>9</v>
      </c>
      <c r="Q25" s="29"/>
      <c r="S25" s="182"/>
      <c r="T25" s="183"/>
    </row>
    <row r="26" spans="1:27" ht="15.75" customHeight="1" x14ac:dyDescent="0.3">
      <c r="G26" s="4"/>
      <c r="O26" s="4"/>
      <c r="S26" s="164">
        <f>SUM(E16,K16,Q16,E25,K25,Q25,E34,K34,Q34,E43,K43,Q43)</f>
        <v>0</v>
      </c>
      <c r="T26" s="165"/>
    </row>
    <row r="27" spans="1:27" ht="15" customHeight="1" x14ac:dyDescent="0.3">
      <c r="A27" s="166" t="s">
        <v>59</v>
      </c>
      <c r="B27" s="167"/>
      <c r="C27" s="167"/>
      <c r="D27" s="167"/>
      <c r="E27" s="168"/>
      <c r="G27" s="166" t="s">
        <v>60</v>
      </c>
      <c r="H27" s="167"/>
      <c r="I27" s="167"/>
      <c r="J27" s="167"/>
      <c r="K27" s="168"/>
      <c r="M27" s="166" t="s">
        <v>61</v>
      </c>
      <c r="N27" s="167"/>
      <c r="O27" s="167"/>
      <c r="P27" s="167"/>
      <c r="Q27" s="168"/>
      <c r="S27" s="159" t="s">
        <v>41</v>
      </c>
      <c r="T27" s="159"/>
    </row>
    <row r="28" spans="1:27" ht="15" customHeight="1" thickBot="1" x14ac:dyDescent="0.35">
      <c r="A28" s="47" t="s">
        <v>3</v>
      </c>
      <c r="B28" s="47" t="s">
        <v>4</v>
      </c>
      <c r="C28" s="47" t="s">
        <v>5</v>
      </c>
      <c r="D28" s="47" t="s">
        <v>4</v>
      </c>
      <c r="E28" s="47" t="s">
        <v>6</v>
      </c>
      <c r="G28" s="47" t="s">
        <v>3</v>
      </c>
      <c r="H28" s="47" t="s">
        <v>4</v>
      </c>
      <c r="I28" s="47" t="s">
        <v>5</v>
      </c>
      <c r="J28" s="47" t="s">
        <v>4</v>
      </c>
      <c r="K28" s="47" t="s">
        <v>6</v>
      </c>
      <c r="M28" s="47" t="s">
        <v>3</v>
      </c>
      <c r="N28" s="47" t="s">
        <v>4</v>
      </c>
      <c r="O28" s="47" t="s">
        <v>5</v>
      </c>
      <c r="P28" s="47" t="s">
        <v>4</v>
      </c>
      <c r="Q28" s="47" t="s">
        <v>6</v>
      </c>
      <c r="S28" s="149" t="s">
        <v>44</v>
      </c>
      <c r="T28" s="150"/>
    </row>
    <row r="29" spans="1:27" ht="15" customHeight="1" thickBot="1" x14ac:dyDescent="0.35">
      <c r="A29" s="125"/>
      <c r="B29" s="126"/>
      <c r="C29" s="126"/>
      <c r="D29" s="119">
        <v>1</v>
      </c>
      <c r="E29" s="120">
        <v>2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M29" s="55">
        <v>2</v>
      </c>
      <c r="N29" s="55">
        <v>3</v>
      </c>
      <c r="O29" s="55">
        <v>4</v>
      </c>
      <c r="P29" s="55">
        <v>5</v>
      </c>
      <c r="Q29" s="55">
        <v>6</v>
      </c>
      <c r="S29" s="155"/>
      <c r="T29" s="156"/>
    </row>
    <row r="30" spans="1:27" ht="15" customHeight="1" x14ac:dyDescent="0.3">
      <c r="A30" s="56">
        <v>5</v>
      </c>
      <c r="B30" s="55">
        <v>6</v>
      </c>
      <c r="C30" s="56">
        <v>7</v>
      </c>
      <c r="D30" s="56">
        <v>8</v>
      </c>
      <c r="E30" s="56">
        <v>9</v>
      </c>
      <c r="G30" s="55">
        <v>9</v>
      </c>
      <c r="H30" s="55">
        <v>10</v>
      </c>
      <c r="I30" s="124">
        <v>11</v>
      </c>
      <c r="J30" s="55">
        <v>12</v>
      </c>
      <c r="K30" s="55">
        <v>13</v>
      </c>
      <c r="M30" s="55">
        <v>9</v>
      </c>
      <c r="N30" s="55">
        <v>10</v>
      </c>
      <c r="O30" s="55">
        <v>11</v>
      </c>
      <c r="P30" s="55">
        <v>12</v>
      </c>
      <c r="Q30" s="55">
        <v>13</v>
      </c>
      <c r="S30" s="157">
        <f>'2. Cyber QPD'!F25</f>
        <v>0</v>
      </c>
      <c r="T30" s="158"/>
    </row>
    <row r="31" spans="1:27" ht="15" customHeight="1" x14ac:dyDescent="0.3">
      <c r="A31" s="55">
        <v>12</v>
      </c>
      <c r="B31" s="55">
        <v>13</v>
      </c>
      <c r="C31" s="55">
        <v>14</v>
      </c>
      <c r="D31" s="55">
        <v>15</v>
      </c>
      <c r="E31" s="55">
        <v>16</v>
      </c>
      <c r="G31" s="55">
        <v>16</v>
      </c>
      <c r="H31" s="55">
        <v>17</v>
      </c>
      <c r="I31" s="55">
        <v>18</v>
      </c>
      <c r="J31" s="55">
        <v>19</v>
      </c>
      <c r="K31" s="55">
        <v>20</v>
      </c>
      <c r="M31" s="55">
        <v>16</v>
      </c>
      <c r="N31" s="55">
        <v>17</v>
      </c>
      <c r="O31" s="55">
        <v>18</v>
      </c>
      <c r="P31" s="55">
        <v>19</v>
      </c>
      <c r="Q31" s="55">
        <v>20</v>
      </c>
      <c r="S31" s="159" t="s">
        <v>20</v>
      </c>
      <c r="T31" s="159"/>
    </row>
    <row r="32" spans="1:27" s="11" customFormat="1" ht="15" customHeight="1" x14ac:dyDescent="0.3">
      <c r="A32" s="55">
        <v>19</v>
      </c>
      <c r="B32" s="55">
        <v>20</v>
      </c>
      <c r="C32" s="55">
        <v>21</v>
      </c>
      <c r="D32" s="55">
        <v>22</v>
      </c>
      <c r="E32" s="55">
        <v>23</v>
      </c>
      <c r="G32" s="55">
        <v>23</v>
      </c>
      <c r="H32" s="55">
        <v>24</v>
      </c>
      <c r="I32" s="55">
        <v>25</v>
      </c>
      <c r="J32" s="55">
        <v>26</v>
      </c>
      <c r="K32" s="55">
        <v>27</v>
      </c>
      <c r="M32" s="55">
        <v>23</v>
      </c>
      <c r="N32" s="55">
        <v>24</v>
      </c>
      <c r="O32" s="55">
        <v>25</v>
      </c>
      <c r="P32" s="55">
        <v>26</v>
      </c>
      <c r="Q32" s="55">
        <v>27</v>
      </c>
      <c r="S32" s="160" t="s">
        <v>45</v>
      </c>
      <c r="T32" s="161"/>
    </row>
    <row r="33" spans="1:20" ht="15" customHeight="1" thickBot="1" x14ac:dyDescent="0.35">
      <c r="A33" s="55">
        <v>26</v>
      </c>
      <c r="B33" s="55">
        <v>27</v>
      </c>
      <c r="C33" s="55">
        <v>28</v>
      </c>
      <c r="D33" s="55">
        <v>29</v>
      </c>
      <c r="E33" s="55">
        <v>30</v>
      </c>
      <c r="G33" s="48"/>
      <c r="H33" s="48"/>
      <c r="I33" s="48"/>
      <c r="J33" s="48"/>
      <c r="K33" s="48"/>
      <c r="M33" s="55">
        <v>30</v>
      </c>
      <c r="N33" s="55">
        <v>31</v>
      </c>
      <c r="O33" s="52"/>
      <c r="P33" s="52"/>
      <c r="Q33" s="52"/>
      <c r="S33" s="162"/>
      <c r="T33" s="163"/>
    </row>
    <row r="34" spans="1:20" ht="15" customHeight="1" thickBot="1" x14ac:dyDescent="0.35">
      <c r="D34" s="21" t="s">
        <v>9</v>
      </c>
      <c r="E34" s="29"/>
      <c r="G34" s="4"/>
      <c r="J34" s="21" t="s">
        <v>9</v>
      </c>
      <c r="K34" s="29"/>
      <c r="O34" s="4"/>
      <c r="P34" s="21" t="s">
        <v>9</v>
      </c>
      <c r="Q34" s="29"/>
      <c r="S34" s="147"/>
      <c r="T34" s="148"/>
    </row>
    <row r="35" spans="1:20" x14ac:dyDescent="0.3">
      <c r="G35" s="4"/>
      <c r="O35" s="4"/>
      <c r="S35" s="192" t="s">
        <v>41</v>
      </c>
      <c r="T35" s="192"/>
    </row>
    <row r="36" spans="1:20" ht="15" customHeight="1" x14ac:dyDescent="0.3">
      <c r="A36" s="166" t="s">
        <v>62</v>
      </c>
      <c r="B36" s="167"/>
      <c r="C36" s="167"/>
      <c r="D36" s="167"/>
      <c r="E36" s="168"/>
      <c r="G36" s="166" t="s">
        <v>63</v>
      </c>
      <c r="H36" s="167"/>
      <c r="I36" s="167"/>
      <c r="J36" s="167"/>
      <c r="K36" s="168"/>
      <c r="M36" s="166" t="s">
        <v>64</v>
      </c>
      <c r="N36" s="167"/>
      <c r="O36" s="167"/>
      <c r="P36" s="167"/>
      <c r="Q36" s="168"/>
      <c r="S36" s="149" t="s">
        <v>46</v>
      </c>
      <c r="T36" s="150"/>
    </row>
    <row r="37" spans="1:20" ht="15" customHeight="1" thickBot="1" x14ac:dyDescent="0.35">
      <c r="A37" s="47" t="s">
        <v>3</v>
      </c>
      <c r="B37" s="47" t="s">
        <v>4</v>
      </c>
      <c r="C37" s="47" t="s">
        <v>5</v>
      </c>
      <c r="D37" s="47" t="s">
        <v>4</v>
      </c>
      <c r="E37" s="47" t="s">
        <v>6</v>
      </c>
      <c r="G37" s="47" t="s">
        <v>3</v>
      </c>
      <c r="H37" s="47" t="s">
        <v>4</v>
      </c>
      <c r="I37" s="47" t="s">
        <v>5</v>
      </c>
      <c r="J37" s="47" t="s">
        <v>4</v>
      </c>
      <c r="K37" s="47" t="s">
        <v>6</v>
      </c>
      <c r="M37" s="47" t="s">
        <v>3</v>
      </c>
      <c r="N37" s="47" t="s">
        <v>4</v>
      </c>
      <c r="O37" s="47" t="s">
        <v>5</v>
      </c>
      <c r="P37" s="47" t="s">
        <v>4</v>
      </c>
      <c r="Q37" s="47" t="s">
        <v>6</v>
      </c>
      <c r="S37" s="151"/>
      <c r="T37" s="152"/>
    </row>
    <row r="38" spans="1:20" ht="15" customHeight="1" x14ac:dyDescent="0.3">
      <c r="A38" s="52"/>
      <c r="B38" s="52"/>
      <c r="C38" s="55">
        <v>1</v>
      </c>
      <c r="D38" s="55">
        <v>2</v>
      </c>
      <c r="E38" s="49">
        <v>3</v>
      </c>
      <c r="G38" s="52"/>
      <c r="H38" s="52"/>
      <c r="I38" s="52"/>
      <c r="J38" s="52"/>
      <c r="K38" s="55">
        <v>1</v>
      </c>
      <c r="M38" s="55">
        <v>1</v>
      </c>
      <c r="N38" s="55">
        <v>2</v>
      </c>
      <c r="O38" s="55">
        <v>3</v>
      </c>
      <c r="P38" s="55">
        <v>4</v>
      </c>
      <c r="Q38" s="55">
        <v>5</v>
      </c>
      <c r="S38" s="153">
        <f>'2. Cyber QPD'!E24</f>
        <v>0</v>
      </c>
      <c r="T38" s="154"/>
    </row>
    <row r="39" spans="1:20" ht="15" customHeight="1" x14ac:dyDescent="0.3">
      <c r="A39" s="49">
        <v>6</v>
      </c>
      <c r="B39" s="49">
        <v>7</v>
      </c>
      <c r="C39" s="49">
        <v>8</v>
      </c>
      <c r="D39" s="49">
        <v>9</v>
      </c>
      <c r="E39" s="49">
        <v>10</v>
      </c>
      <c r="G39" s="55">
        <v>4</v>
      </c>
      <c r="H39" s="55">
        <v>5</v>
      </c>
      <c r="I39" s="55">
        <v>6</v>
      </c>
      <c r="J39" s="55">
        <v>7</v>
      </c>
      <c r="K39" s="55">
        <v>8</v>
      </c>
      <c r="M39" s="55">
        <v>8</v>
      </c>
      <c r="N39" s="55">
        <v>9</v>
      </c>
      <c r="O39" s="55">
        <v>10</v>
      </c>
      <c r="P39" s="49">
        <v>11</v>
      </c>
      <c r="Q39" s="49">
        <v>12</v>
      </c>
      <c r="S39" s="193"/>
      <c r="T39" s="193"/>
    </row>
    <row r="40" spans="1:20" ht="15" customHeight="1" x14ac:dyDescent="0.3">
      <c r="A40" s="55">
        <v>13</v>
      </c>
      <c r="B40" s="55">
        <v>14</v>
      </c>
      <c r="C40" s="55">
        <v>15</v>
      </c>
      <c r="D40" s="55">
        <v>16</v>
      </c>
      <c r="E40" s="55">
        <v>17</v>
      </c>
      <c r="G40" s="55">
        <v>11</v>
      </c>
      <c r="H40" s="55">
        <v>12</v>
      </c>
      <c r="I40" s="55">
        <v>13</v>
      </c>
      <c r="J40" s="55">
        <v>14</v>
      </c>
      <c r="K40" s="55">
        <v>15</v>
      </c>
      <c r="M40" s="49">
        <v>15</v>
      </c>
      <c r="N40" s="49">
        <v>16</v>
      </c>
      <c r="O40" s="49">
        <v>17</v>
      </c>
      <c r="P40" s="49">
        <v>18</v>
      </c>
      <c r="Q40" s="49">
        <v>19</v>
      </c>
      <c r="S40" s="184" t="s">
        <v>21</v>
      </c>
      <c r="T40" s="184"/>
    </row>
    <row r="41" spans="1:20" ht="15" customHeight="1" thickBot="1" x14ac:dyDescent="0.35">
      <c r="A41" s="55">
        <v>20</v>
      </c>
      <c r="B41" s="55">
        <v>21</v>
      </c>
      <c r="C41" s="55">
        <v>22</v>
      </c>
      <c r="D41" s="55">
        <v>23</v>
      </c>
      <c r="E41" s="55">
        <v>24</v>
      </c>
      <c r="G41" s="57">
        <v>18</v>
      </c>
      <c r="H41" s="55">
        <v>19</v>
      </c>
      <c r="I41" s="55">
        <v>20</v>
      </c>
      <c r="J41" s="55">
        <v>21</v>
      </c>
      <c r="K41" s="55">
        <v>22</v>
      </c>
      <c r="M41" s="49">
        <v>22</v>
      </c>
      <c r="N41" s="49">
        <v>23</v>
      </c>
      <c r="O41" s="49">
        <v>24</v>
      </c>
      <c r="P41" s="49">
        <v>25</v>
      </c>
      <c r="Q41" s="49">
        <v>26</v>
      </c>
      <c r="S41" s="185" t="s">
        <v>22</v>
      </c>
      <c r="T41" s="186"/>
    </row>
    <row r="42" spans="1:20" ht="15" customHeight="1" thickBot="1" x14ac:dyDescent="0.35">
      <c r="A42" s="55">
        <v>27</v>
      </c>
      <c r="B42" s="55">
        <v>28</v>
      </c>
      <c r="C42" s="55">
        <v>29</v>
      </c>
      <c r="D42" s="55">
        <v>30</v>
      </c>
      <c r="E42" s="115"/>
      <c r="G42" s="119">
        <v>25</v>
      </c>
      <c r="H42" s="54">
        <v>26</v>
      </c>
      <c r="I42" s="55">
        <v>27</v>
      </c>
      <c r="J42" s="55">
        <v>28</v>
      </c>
      <c r="K42" s="55">
        <v>29</v>
      </c>
      <c r="M42" s="49">
        <v>29</v>
      </c>
      <c r="N42" s="49">
        <v>30</v>
      </c>
      <c r="O42" s="52"/>
      <c r="P42" s="52"/>
      <c r="Q42" s="52"/>
      <c r="S42" s="187"/>
      <c r="T42" s="188"/>
    </row>
    <row r="43" spans="1:20" ht="15" customHeight="1" x14ac:dyDescent="0.3">
      <c r="D43" s="21" t="s">
        <v>9</v>
      </c>
      <c r="E43" s="29"/>
      <c r="G43" s="14"/>
      <c r="H43" s="15"/>
      <c r="J43" s="21" t="s">
        <v>9</v>
      </c>
      <c r="K43" s="127"/>
      <c r="O43" s="14"/>
      <c r="P43" s="21" t="s">
        <v>9</v>
      </c>
      <c r="Q43" s="29"/>
      <c r="S43" s="189">
        <f>SUM((S26*S34)+(S38))</f>
        <v>0</v>
      </c>
      <c r="T43" s="190"/>
    </row>
    <row r="44" spans="1:20" x14ac:dyDescent="0.3">
      <c r="G44" s="14"/>
      <c r="H44" s="15"/>
      <c r="O44" s="14"/>
      <c r="P44" s="15"/>
    </row>
    <row r="45" spans="1:20" ht="13.5" customHeight="1" x14ac:dyDescent="0.3">
      <c r="A45" s="33" t="s">
        <v>13</v>
      </c>
      <c r="B45" s="34"/>
      <c r="C45" s="34"/>
      <c r="D45" s="34"/>
      <c r="E45" s="34"/>
      <c r="F45" s="34"/>
      <c r="G45" s="35"/>
      <c r="H45" s="36"/>
      <c r="I45" s="37"/>
      <c r="J45" s="37"/>
      <c r="K45" s="37"/>
      <c r="L45" s="37"/>
      <c r="M45" s="37"/>
      <c r="N45" s="37"/>
      <c r="O45" s="35"/>
      <c r="P45" s="36"/>
      <c r="Q45" s="37"/>
      <c r="R45" s="37"/>
      <c r="S45" s="37"/>
      <c r="T45" s="38"/>
    </row>
    <row r="46" spans="1:20" ht="5.4" customHeight="1" x14ac:dyDescent="0.3">
      <c r="A46" s="41"/>
      <c r="B46" s="42"/>
      <c r="C46" s="42"/>
      <c r="D46" s="42"/>
      <c r="E46" s="42"/>
      <c r="F46" s="42"/>
      <c r="G46" s="43"/>
      <c r="H46" s="44"/>
      <c r="I46" s="18"/>
      <c r="J46" s="18"/>
      <c r="K46" s="18"/>
      <c r="L46" s="18"/>
      <c r="M46" s="18"/>
      <c r="N46" s="18"/>
      <c r="O46" s="43"/>
      <c r="P46" s="44"/>
      <c r="Q46" s="18"/>
      <c r="R46" s="18"/>
      <c r="S46" s="18"/>
      <c r="T46" s="18"/>
    </row>
    <row r="47" spans="1:20" ht="15.75" customHeight="1" thickBot="1" x14ac:dyDescent="0.35">
      <c r="A47" s="27" t="s">
        <v>1</v>
      </c>
      <c r="B47" s="40" t="s">
        <v>18</v>
      </c>
      <c r="C47" s="13"/>
      <c r="D47" s="13"/>
      <c r="E47" s="13"/>
      <c r="F47" s="13"/>
      <c r="G47" s="22"/>
      <c r="H47" s="23"/>
      <c r="I47" s="13"/>
      <c r="J47" s="13"/>
      <c r="K47" s="13"/>
      <c r="L47" s="13"/>
      <c r="M47" s="13"/>
      <c r="N47" s="13"/>
      <c r="O47" s="22"/>
      <c r="P47" s="23"/>
      <c r="Q47" s="194"/>
      <c r="R47" s="194"/>
      <c r="S47" s="194"/>
    </row>
    <row r="48" spans="1:20" ht="15.75" customHeight="1" thickBot="1" x14ac:dyDescent="0.35">
      <c r="A48" s="27"/>
      <c r="B48" s="39" t="s">
        <v>16</v>
      </c>
      <c r="C48" s="24"/>
      <c r="D48" s="24"/>
      <c r="E48" s="24"/>
      <c r="F48" s="24"/>
      <c r="G48" s="25"/>
      <c r="H48" s="26"/>
      <c r="I48" s="24"/>
      <c r="J48" s="24"/>
      <c r="K48" s="24"/>
      <c r="L48" s="24"/>
      <c r="M48" s="24"/>
      <c r="N48" s="24"/>
      <c r="O48" s="25"/>
      <c r="P48" s="26"/>
      <c r="Q48" s="195"/>
      <c r="R48" s="195"/>
      <c r="S48" s="195"/>
      <c r="T48" s="18"/>
    </row>
    <row r="49" spans="1:20" ht="15.75" customHeight="1" thickBot="1" x14ac:dyDescent="0.35">
      <c r="A49" s="27"/>
      <c r="B49" s="4" t="s">
        <v>14</v>
      </c>
      <c r="G49" s="4"/>
      <c r="O49" s="4"/>
      <c r="P49" s="18"/>
      <c r="Q49" s="196"/>
      <c r="R49" s="196"/>
      <c r="S49" s="196"/>
      <c r="T49" s="18"/>
    </row>
    <row r="50" spans="1:20" ht="15.75" customHeight="1" x14ac:dyDescent="0.3">
      <c r="G50" s="4"/>
      <c r="O50" s="4"/>
      <c r="T50" s="18"/>
    </row>
    <row r="51" spans="1:20" ht="15.75" customHeight="1" thickBot="1" x14ac:dyDescent="0.35">
      <c r="A51" s="27" t="s">
        <v>2</v>
      </c>
      <c r="B51" s="40" t="s">
        <v>19</v>
      </c>
      <c r="C51" s="13"/>
      <c r="D51" s="13"/>
      <c r="E51" s="13"/>
      <c r="F51" s="13"/>
      <c r="G51" s="22"/>
      <c r="H51" s="23"/>
      <c r="I51" s="13"/>
      <c r="J51" s="13"/>
      <c r="K51" s="13"/>
      <c r="L51" s="13"/>
      <c r="M51" s="13"/>
      <c r="N51" s="13"/>
      <c r="O51" s="22"/>
      <c r="P51" s="23"/>
      <c r="Q51" s="197"/>
      <c r="R51" s="197"/>
      <c r="S51" s="197"/>
      <c r="T51" s="18"/>
    </row>
    <row r="52" spans="1:20" ht="15.75" customHeight="1" thickBot="1" x14ac:dyDescent="0.35">
      <c r="A52" s="27"/>
      <c r="B52" s="39" t="s">
        <v>17</v>
      </c>
      <c r="C52" s="24"/>
      <c r="D52" s="24"/>
      <c r="E52" s="24"/>
      <c r="F52" s="24"/>
      <c r="G52" s="25"/>
      <c r="H52" s="26"/>
      <c r="I52" s="24"/>
      <c r="J52" s="24"/>
      <c r="K52" s="24"/>
      <c r="L52" s="24"/>
      <c r="M52" s="24"/>
      <c r="N52" s="24"/>
      <c r="O52" s="25"/>
      <c r="P52" s="26"/>
      <c r="Q52" s="195"/>
      <c r="R52" s="195"/>
      <c r="S52" s="195"/>
      <c r="T52" s="18"/>
    </row>
    <row r="53" spans="1:20" ht="15.75" customHeight="1" thickBot="1" x14ac:dyDescent="0.35">
      <c r="A53" s="27"/>
      <c r="B53" s="4" t="s">
        <v>14</v>
      </c>
      <c r="C53" s="17"/>
      <c r="D53" s="17"/>
      <c r="E53" s="17"/>
      <c r="F53" s="17"/>
      <c r="G53" s="19"/>
      <c r="H53" s="18"/>
      <c r="I53" s="18"/>
      <c r="J53" s="17"/>
      <c r="K53" s="17"/>
      <c r="L53" s="17"/>
      <c r="M53" s="17"/>
      <c r="N53" s="17"/>
      <c r="O53" s="19"/>
      <c r="P53" s="18"/>
      <c r="Q53" s="196"/>
      <c r="R53" s="196"/>
      <c r="S53" s="196"/>
      <c r="T53" s="18"/>
    </row>
    <row r="54" spans="1:20" ht="9" customHeight="1" x14ac:dyDescent="0.3"/>
    <row r="55" spans="1:20" ht="15.75" customHeight="1" x14ac:dyDescent="0.3">
      <c r="A55" s="191" t="s">
        <v>42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</row>
    <row r="56" spans="1:20" x14ac:dyDescent="0.3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</row>
    <row r="57" spans="1:20" x14ac:dyDescent="0.3">
      <c r="G57" s="4"/>
      <c r="O57" s="4"/>
    </row>
    <row r="58" spans="1:20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</sheetData>
  <sheetProtection formatCells="0" formatColumns="0" formatRows="0" insertColumns="0" insertRows="0" insertHyperlinks="0" deleteColumns="0" deleteRows="0" selectLockedCells="1" sort="0" autoFilter="0" pivotTables="0"/>
  <mergeCells count="48">
    <mergeCell ref="S40:T40"/>
    <mergeCell ref="S41:T42"/>
    <mergeCell ref="S43:T43"/>
    <mergeCell ref="A55:T56"/>
    <mergeCell ref="S35:T35"/>
    <mergeCell ref="A36:E36"/>
    <mergeCell ref="G36:K36"/>
    <mergeCell ref="M36:Q36"/>
    <mergeCell ref="S39:T39"/>
    <mergeCell ref="Q47:S47"/>
    <mergeCell ref="Q48:S48"/>
    <mergeCell ref="Q49:S49"/>
    <mergeCell ref="Q51:S51"/>
    <mergeCell ref="Q52:S52"/>
    <mergeCell ref="Q53:S53"/>
    <mergeCell ref="A27:E27"/>
    <mergeCell ref="G27:K27"/>
    <mergeCell ref="M27:Q27"/>
    <mergeCell ref="S24:T25"/>
    <mergeCell ref="S27:T27"/>
    <mergeCell ref="A1:E1"/>
    <mergeCell ref="J1:T1"/>
    <mergeCell ref="A3:B3"/>
    <mergeCell ref="J3:N3"/>
    <mergeCell ref="R3:T3"/>
    <mergeCell ref="A5:T5"/>
    <mergeCell ref="S34:T34"/>
    <mergeCell ref="S36:T37"/>
    <mergeCell ref="S38:T38"/>
    <mergeCell ref="S28:T29"/>
    <mergeCell ref="S30:T30"/>
    <mergeCell ref="S31:T31"/>
    <mergeCell ref="S32:T33"/>
    <mergeCell ref="S26:T26"/>
    <mergeCell ref="A9:E9"/>
    <mergeCell ref="G9:K9"/>
    <mergeCell ref="M9:Q9"/>
    <mergeCell ref="A18:E18"/>
    <mergeCell ref="G18:K18"/>
    <mergeCell ref="M18:Q18"/>
    <mergeCell ref="S18:T18"/>
    <mergeCell ref="S9:T14"/>
    <mergeCell ref="S16:T16"/>
    <mergeCell ref="S23:T23"/>
    <mergeCell ref="S15:T15"/>
    <mergeCell ref="S17:T17"/>
    <mergeCell ref="S19:T19"/>
    <mergeCell ref="S20:T22"/>
  </mergeCells>
  <pageMargins left="0.5" right="0.5" top="0.2" bottom="0.18" header="0.23" footer="0.18"/>
  <pageSetup scale="9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zoomScale="115" zoomScaleNormal="115" workbookViewId="0">
      <selection activeCell="C8" sqref="C8"/>
    </sheetView>
  </sheetViews>
  <sheetFormatPr defaultColWidth="9.109375" defaultRowHeight="14.4" x14ac:dyDescent="0.3"/>
  <cols>
    <col min="1" max="1" width="17.44140625" style="67" customWidth="1"/>
    <col min="2" max="2" width="10.5546875" style="67" customWidth="1"/>
    <col min="3" max="3" width="42.6640625" style="67" customWidth="1"/>
    <col min="4" max="4" width="8.88671875" style="67" customWidth="1"/>
    <col min="5" max="5" width="9.88671875" style="67" bestFit="1" customWidth="1"/>
    <col min="6" max="6" width="9" style="67" customWidth="1"/>
    <col min="7" max="8" width="8.88671875" style="67" customWidth="1"/>
    <col min="9" max="9" width="14.5546875" style="67" customWidth="1"/>
    <col min="10" max="10" width="9.33203125" style="67" customWidth="1"/>
    <col min="11" max="11" width="8.5546875" style="67" customWidth="1"/>
    <col min="12" max="16384" width="9.109375" style="67"/>
  </cols>
  <sheetData>
    <row r="1" spans="1:11" x14ac:dyDescent="0.3">
      <c r="A1" s="61" t="s">
        <v>69</v>
      </c>
      <c r="B1" s="62" t="s">
        <v>28</v>
      </c>
      <c r="C1" s="63"/>
      <c r="D1" s="64"/>
      <c r="E1" s="64"/>
      <c r="F1" s="65"/>
      <c r="G1" s="66" t="s">
        <v>29</v>
      </c>
      <c r="H1" s="206" t="s">
        <v>67</v>
      </c>
      <c r="I1" s="206"/>
    </row>
    <row r="2" spans="1:11" ht="18.75" customHeight="1" x14ac:dyDescent="0.3">
      <c r="A2" s="207" t="s">
        <v>30</v>
      </c>
      <c r="B2" s="62" t="s">
        <v>31</v>
      </c>
      <c r="C2" s="68"/>
      <c r="D2" s="69"/>
      <c r="E2" s="69"/>
      <c r="F2" s="70"/>
      <c r="G2" s="71"/>
      <c r="H2" s="208"/>
      <c r="I2" s="208"/>
    </row>
    <row r="3" spans="1:11" x14ac:dyDescent="0.3">
      <c r="A3" s="207"/>
      <c r="C3" s="72"/>
      <c r="D3" s="73"/>
      <c r="E3" s="73"/>
      <c r="F3" s="74"/>
      <c r="G3" s="74"/>
      <c r="H3" s="75"/>
      <c r="I3" s="76"/>
      <c r="J3" s="71"/>
      <c r="K3" s="71"/>
    </row>
    <row r="4" spans="1:11" ht="30.9" customHeight="1" x14ac:dyDescent="0.3">
      <c r="B4" s="209" t="s">
        <v>32</v>
      </c>
      <c r="C4" s="209" t="s">
        <v>33</v>
      </c>
      <c r="D4" s="211" t="s">
        <v>34</v>
      </c>
      <c r="E4" s="213" t="s">
        <v>35</v>
      </c>
      <c r="F4" s="211" t="s">
        <v>36</v>
      </c>
      <c r="G4" s="77"/>
      <c r="H4" s="78"/>
      <c r="I4" s="78"/>
    </row>
    <row r="5" spans="1:11" s="79" customFormat="1" ht="52.5" customHeight="1" x14ac:dyDescent="0.3">
      <c r="B5" s="210"/>
      <c r="C5" s="210"/>
      <c r="D5" s="212"/>
      <c r="E5" s="214"/>
      <c r="F5" s="212"/>
      <c r="G5" s="215" t="s">
        <v>37</v>
      </c>
      <c r="H5" s="216"/>
      <c r="I5" s="217"/>
      <c r="J5" s="80"/>
    </row>
    <row r="6" spans="1:11" ht="14.25" customHeight="1" x14ac:dyDescent="0.3">
      <c r="A6" s="81"/>
      <c r="B6" s="82"/>
      <c r="C6" s="83"/>
      <c r="D6" s="84"/>
      <c r="E6" s="85"/>
      <c r="F6" s="86"/>
      <c r="G6" s="77"/>
      <c r="H6" s="78"/>
      <c r="I6" s="78"/>
    </row>
    <row r="7" spans="1:11" ht="14.25" customHeight="1" x14ac:dyDescent="0.3">
      <c r="A7" s="81"/>
      <c r="B7" s="82"/>
      <c r="C7" s="83"/>
      <c r="D7" s="84"/>
      <c r="E7" s="85"/>
      <c r="F7" s="86"/>
      <c r="G7" s="77"/>
      <c r="H7" s="78"/>
      <c r="I7" s="78"/>
    </row>
    <row r="8" spans="1:11" ht="14.25" customHeight="1" x14ac:dyDescent="0.3">
      <c r="A8" s="81"/>
      <c r="B8" s="82"/>
      <c r="C8" s="83"/>
      <c r="D8" s="84"/>
      <c r="E8" s="85"/>
      <c r="F8" s="86"/>
      <c r="G8" s="77"/>
      <c r="H8" s="78"/>
      <c r="I8" s="78"/>
    </row>
    <row r="9" spans="1:11" ht="14.25" customHeight="1" x14ac:dyDescent="0.3">
      <c r="A9" s="81"/>
      <c r="B9" s="82"/>
      <c r="C9" s="83"/>
      <c r="D9" s="84"/>
      <c r="E9" s="85"/>
      <c r="F9" s="86"/>
      <c r="G9" s="77"/>
      <c r="H9" s="78"/>
      <c r="I9" s="78"/>
    </row>
    <row r="10" spans="1:11" ht="14.25" customHeight="1" x14ac:dyDescent="0.3">
      <c r="A10" s="81"/>
      <c r="B10" s="82"/>
      <c r="C10" s="87"/>
      <c r="D10" s="84"/>
      <c r="E10" s="85"/>
      <c r="F10" s="86"/>
      <c r="G10" s="77"/>
      <c r="H10" s="78"/>
      <c r="I10" s="78"/>
    </row>
    <row r="11" spans="1:11" ht="14.25" customHeight="1" x14ac:dyDescent="0.3">
      <c r="A11" s="81"/>
      <c r="B11" s="82"/>
      <c r="C11" s="87"/>
      <c r="D11" s="84"/>
      <c r="E11" s="85"/>
      <c r="F11" s="86"/>
      <c r="G11" s="77"/>
      <c r="H11" s="78"/>
      <c r="I11" s="78"/>
    </row>
    <row r="12" spans="1:11" ht="14.25" customHeight="1" x14ac:dyDescent="0.3">
      <c r="A12" s="81"/>
      <c r="B12" s="82"/>
      <c r="C12" s="87"/>
      <c r="D12" s="84"/>
      <c r="E12" s="85"/>
      <c r="F12" s="86"/>
      <c r="G12" s="77"/>
      <c r="H12" s="78"/>
      <c r="I12" s="78"/>
    </row>
    <row r="13" spans="1:11" ht="14.25" customHeight="1" x14ac:dyDescent="0.3">
      <c r="A13" s="81"/>
      <c r="B13" s="82"/>
      <c r="C13" s="87"/>
      <c r="D13" s="84"/>
      <c r="E13" s="85"/>
      <c r="F13" s="86"/>
      <c r="G13" s="77"/>
      <c r="H13" s="78"/>
      <c r="I13" s="78"/>
    </row>
    <row r="14" spans="1:11" ht="14.25" customHeight="1" x14ac:dyDescent="0.3">
      <c r="A14" s="81"/>
      <c r="B14" s="82"/>
      <c r="C14" s="87"/>
      <c r="D14" s="84"/>
      <c r="E14" s="85"/>
      <c r="F14" s="86"/>
      <c r="G14" s="77"/>
      <c r="H14" s="78"/>
      <c r="I14" s="78"/>
    </row>
    <row r="15" spans="1:11" ht="14.25" customHeight="1" x14ac:dyDescent="0.3">
      <c r="A15" s="81"/>
      <c r="B15" s="82"/>
      <c r="C15" s="87"/>
      <c r="D15" s="84"/>
      <c r="E15" s="85"/>
      <c r="F15" s="86"/>
      <c r="G15" s="77"/>
      <c r="H15" s="78"/>
      <c r="I15" s="78"/>
    </row>
    <row r="16" spans="1:11" ht="14.25" customHeight="1" x14ac:dyDescent="0.3">
      <c r="A16" s="81"/>
      <c r="B16" s="82"/>
      <c r="C16" s="87"/>
      <c r="D16" s="84"/>
      <c r="E16" s="85"/>
      <c r="F16" s="86"/>
      <c r="G16" s="77"/>
      <c r="H16" s="78"/>
      <c r="I16" s="78"/>
    </row>
    <row r="17" spans="1:9" ht="14.25" customHeight="1" x14ac:dyDescent="0.3">
      <c r="A17" s="81"/>
      <c r="B17" s="82"/>
      <c r="C17" s="87"/>
      <c r="D17" s="84"/>
      <c r="E17" s="85"/>
      <c r="F17" s="86"/>
      <c r="G17" s="77"/>
      <c r="H17" s="78"/>
      <c r="I17" s="78"/>
    </row>
    <row r="18" spans="1:9" ht="14.25" customHeight="1" x14ac:dyDescent="0.3">
      <c r="A18" s="81"/>
      <c r="B18" s="82"/>
      <c r="C18" s="87"/>
      <c r="D18" s="84"/>
      <c r="E18" s="85"/>
      <c r="F18" s="86"/>
      <c r="G18" s="77"/>
      <c r="H18" s="78"/>
      <c r="I18" s="78"/>
    </row>
    <row r="19" spans="1:9" ht="14.25" customHeight="1" x14ac:dyDescent="0.3">
      <c r="A19" s="81"/>
      <c r="B19" s="88"/>
      <c r="C19" s="89"/>
      <c r="D19" s="90"/>
      <c r="E19" s="85"/>
      <c r="F19" s="86"/>
      <c r="G19" s="77"/>
      <c r="H19" s="78"/>
      <c r="I19" s="78"/>
    </row>
    <row r="20" spans="1:9" ht="14.25" customHeight="1" x14ac:dyDescent="0.3">
      <c r="A20" s="81"/>
      <c r="B20" s="82"/>
      <c r="C20" s="87"/>
      <c r="D20" s="84"/>
      <c r="E20" s="85"/>
      <c r="F20" s="86"/>
      <c r="G20" s="77"/>
      <c r="H20" s="78"/>
      <c r="I20" s="78"/>
    </row>
    <row r="21" spans="1:9" ht="14.25" customHeight="1" x14ac:dyDescent="0.3">
      <c r="A21" s="81"/>
      <c r="B21" s="82"/>
      <c r="C21" s="87"/>
      <c r="D21" s="84"/>
      <c r="E21" s="85"/>
      <c r="F21" s="86"/>
      <c r="G21" s="77"/>
      <c r="H21" s="78"/>
      <c r="I21" s="78"/>
    </row>
    <row r="22" spans="1:9" ht="14.25" customHeight="1" x14ac:dyDescent="0.3">
      <c r="A22" s="81"/>
      <c r="B22" s="82"/>
      <c r="C22" s="87"/>
      <c r="D22" s="84"/>
      <c r="E22" s="85"/>
      <c r="F22" s="86"/>
      <c r="G22" s="77"/>
      <c r="H22" s="78"/>
      <c r="I22" s="78"/>
    </row>
    <row r="23" spans="1:9" ht="14.25" customHeight="1" x14ac:dyDescent="0.3">
      <c r="A23" s="81"/>
      <c r="B23" s="82"/>
      <c r="C23" s="87"/>
      <c r="D23" s="84"/>
      <c r="E23" s="85"/>
      <c r="F23" s="86"/>
      <c r="G23" s="91"/>
      <c r="H23" s="92"/>
      <c r="I23" s="92"/>
    </row>
    <row r="24" spans="1:9" ht="15" customHeight="1" x14ac:dyDescent="0.3">
      <c r="A24" s="81"/>
      <c r="B24" s="198" t="s">
        <v>38</v>
      </c>
      <c r="C24" s="199"/>
      <c r="D24" s="200"/>
      <c r="E24" s="93">
        <f>MIN(38,(SUM(E6:E23)))</f>
        <v>0</v>
      </c>
      <c r="F24" s="94"/>
      <c r="G24" s="201" t="s">
        <v>65</v>
      </c>
      <c r="H24" s="201"/>
      <c r="I24" s="201"/>
    </row>
    <row r="25" spans="1:9" s="98" customFormat="1" ht="15" customHeight="1" x14ac:dyDescent="0.3">
      <c r="A25" s="81"/>
      <c r="B25" s="202" t="s">
        <v>39</v>
      </c>
      <c r="C25" s="203"/>
      <c r="D25" s="204"/>
      <c r="E25" s="94"/>
      <c r="F25" s="95">
        <f>MIN(7,(SUM(F6:F24)))</f>
        <v>0</v>
      </c>
      <c r="G25" s="96" t="s">
        <v>66</v>
      </c>
      <c r="H25" s="97"/>
      <c r="I25" s="97"/>
    </row>
    <row r="26" spans="1:9" s="98" customFormat="1" ht="15" customHeight="1" x14ac:dyDescent="0.25">
      <c r="A26" s="99"/>
      <c r="B26" s="99"/>
      <c r="C26" s="99"/>
      <c r="D26" s="99"/>
      <c r="E26" s="99"/>
      <c r="F26" s="99"/>
      <c r="G26" s="99"/>
      <c r="H26" s="99"/>
      <c r="I26" s="100"/>
    </row>
    <row r="27" spans="1:9" x14ac:dyDescent="0.3">
      <c r="A27" s="99"/>
      <c r="B27" s="101"/>
      <c r="C27" s="99"/>
      <c r="D27" s="99"/>
      <c r="E27" s="99"/>
      <c r="F27" s="99"/>
      <c r="G27" s="99"/>
      <c r="H27" s="99"/>
      <c r="I27" s="102"/>
    </row>
    <row r="28" spans="1:9" ht="14.25" customHeight="1" x14ac:dyDescent="0.3">
      <c r="A28" s="99"/>
      <c r="B28" s="103"/>
      <c r="C28" s="99"/>
      <c r="D28" s="99"/>
      <c r="E28" s="99"/>
      <c r="F28" s="99"/>
      <c r="G28" s="99"/>
      <c r="H28" s="99"/>
      <c r="I28" s="102"/>
    </row>
    <row r="29" spans="1:9" x14ac:dyDescent="0.3">
      <c r="A29" s="99"/>
      <c r="B29" s="103"/>
      <c r="C29" s="99"/>
      <c r="D29" s="99"/>
      <c r="E29" s="99"/>
      <c r="F29" s="99"/>
      <c r="G29" s="99"/>
      <c r="H29" s="99"/>
      <c r="I29" s="102"/>
    </row>
    <row r="30" spans="1:9" ht="15.75" customHeight="1" x14ac:dyDescent="0.3">
      <c r="A30" s="99"/>
      <c r="B30" s="103"/>
      <c r="C30" s="99"/>
      <c r="D30" s="99"/>
      <c r="E30" s="99"/>
      <c r="F30" s="99"/>
      <c r="G30" s="99"/>
      <c r="H30" s="99"/>
      <c r="I30" s="102"/>
    </row>
    <row r="31" spans="1:9" x14ac:dyDescent="0.3">
      <c r="A31" s="99"/>
      <c r="B31" s="104"/>
      <c r="C31" s="99"/>
      <c r="D31" s="99"/>
      <c r="E31" s="99"/>
      <c r="F31" s="99"/>
      <c r="G31" s="99"/>
      <c r="H31" s="99"/>
      <c r="I31" s="102"/>
    </row>
    <row r="32" spans="1:9" x14ac:dyDescent="0.3">
      <c r="A32" s="99"/>
      <c r="B32" s="99"/>
      <c r="C32" s="99"/>
      <c r="D32" s="99"/>
      <c r="E32" s="99"/>
      <c r="F32" s="99"/>
      <c r="G32" s="99"/>
      <c r="H32" s="99"/>
      <c r="I32" s="102"/>
    </row>
    <row r="33" spans="1:11" ht="43.5" customHeight="1" x14ac:dyDescent="0.3">
      <c r="A33" s="105"/>
      <c r="B33" s="205"/>
      <c r="C33" s="205"/>
      <c r="D33" s="205"/>
      <c r="E33" s="205"/>
      <c r="F33" s="205"/>
      <c r="G33" s="205"/>
      <c r="H33" s="205"/>
      <c r="I33" s="205"/>
      <c r="J33" s="60"/>
      <c r="K33" s="60"/>
    </row>
    <row r="34" spans="1:11" x14ac:dyDescent="0.3">
      <c r="A34" s="106"/>
      <c r="B34" s="103"/>
      <c r="C34" s="107"/>
      <c r="D34" s="107"/>
      <c r="E34" s="107"/>
      <c r="F34" s="107"/>
      <c r="G34" s="107"/>
      <c r="H34" s="107"/>
      <c r="I34" s="107"/>
    </row>
    <row r="35" spans="1:11" x14ac:dyDescent="0.3">
      <c r="A35" s="106"/>
      <c r="B35" s="103"/>
      <c r="C35" s="107"/>
      <c r="D35" s="107"/>
      <c r="E35" s="107"/>
      <c r="F35" s="107"/>
      <c r="G35" s="107"/>
      <c r="H35" s="107"/>
      <c r="I35" s="107"/>
    </row>
    <row r="36" spans="1:11" x14ac:dyDescent="0.3">
      <c r="A36" s="106"/>
      <c r="B36" s="103"/>
      <c r="C36" s="108"/>
      <c r="D36" s="108"/>
      <c r="E36" s="108"/>
      <c r="F36" s="108"/>
      <c r="G36" s="107"/>
      <c r="H36" s="107"/>
      <c r="I36" s="107"/>
    </row>
    <row r="37" spans="1:11" x14ac:dyDescent="0.3">
      <c r="A37" s="106"/>
      <c r="B37" s="103"/>
      <c r="C37" s="108"/>
      <c r="D37" s="108"/>
      <c r="E37" s="108"/>
      <c r="F37" s="108"/>
      <c r="G37" s="109"/>
      <c r="H37" s="108"/>
      <c r="I37" s="108"/>
    </row>
    <row r="38" spans="1:11" x14ac:dyDescent="0.3">
      <c r="A38" s="106"/>
      <c r="B38" s="110"/>
      <c r="C38" s="110"/>
      <c r="D38" s="110"/>
      <c r="E38" s="110"/>
      <c r="F38" s="110"/>
      <c r="G38" s="110"/>
      <c r="H38" s="111"/>
      <c r="I38" s="111"/>
    </row>
    <row r="39" spans="1:11" x14ac:dyDescent="0.3">
      <c r="A39" s="106"/>
      <c r="B39"/>
      <c r="C39"/>
      <c r="D39"/>
      <c r="E39"/>
      <c r="F39"/>
      <c r="G39"/>
    </row>
    <row r="40" spans="1:11" x14ac:dyDescent="0.3">
      <c r="A40" s="112"/>
      <c r="B40"/>
      <c r="C40"/>
      <c r="D40"/>
      <c r="E40"/>
      <c r="F40"/>
      <c r="G40"/>
    </row>
    <row r="41" spans="1:11" x14ac:dyDescent="0.3">
      <c r="A41"/>
      <c r="B41"/>
      <c r="C41"/>
      <c r="D41"/>
      <c r="E41"/>
      <c r="F41"/>
      <c r="G41"/>
    </row>
    <row r="42" spans="1:11" x14ac:dyDescent="0.3">
      <c r="B42" s="113"/>
      <c r="C42"/>
      <c r="D42"/>
      <c r="E42"/>
      <c r="F42"/>
      <c r="G42" s="113"/>
    </row>
  </sheetData>
  <sheetProtection formatCells="0" formatColumns="0" formatRows="0" insertColumns="0" insertRows="0" insertHyperlinks="0" deleteColumns="0" deleteRows="0" selectLockedCells="1" sort="0" autoFilter="0" pivotTables="0"/>
  <mergeCells count="13">
    <mergeCell ref="A2:A3"/>
    <mergeCell ref="H2:I2"/>
    <mergeCell ref="B4:B5"/>
    <mergeCell ref="C4:C5"/>
    <mergeCell ref="D4:D5"/>
    <mergeCell ref="E4:E5"/>
    <mergeCell ref="F4:F5"/>
    <mergeCell ref="G5:I5"/>
    <mergeCell ref="B24:D24"/>
    <mergeCell ref="G24:I24"/>
    <mergeCell ref="B25:D25"/>
    <mergeCell ref="B33:I33"/>
    <mergeCell ref="H1:I1"/>
  </mergeCells>
  <conditionalFormatting sqref="E6:E23">
    <cfRule type="cellIs" dxfId="0" priority="1" stopIfTrue="1" operator="greaterThan">
      <formula>38</formula>
    </cfRule>
  </conditionalFormatting>
  <pageMargins left="0.21" right="0.16" top="0.21" bottom="0.25" header="0.21" footer="0.22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D569-6241-4FFC-8178-D980EA1E70C2}">
  <sheetPr>
    <tabColor rgb="FFFFFF99"/>
    <pageSetUpPr fitToPage="1"/>
  </sheetPr>
  <dimension ref="A1:AA58"/>
  <sheetViews>
    <sheetView zoomScaleNormal="100" workbookViewId="0">
      <selection activeCell="Y30" sqref="Y30"/>
    </sheetView>
  </sheetViews>
  <sheetFormatPr defaultColWidth="9.109375" defaultRowHeight="15.6" x14ac:dyDescent="0.3"/>
  <cols>
    <col min="1" max="5" width="4.6640625" style="4" customWidth="1"/>
    <col min="6" max="6" width="2.44140625" style="4" customWidth="1"/>
    <col min="7" max="7" width="4.6640625" style="10" customWidth="1"/>
    <col min="8" max="11" width="4.6640625" style="4" customWidth="1"/>
    <col min="12" max="12" width="2.44140625" style="4" customWidth="1"/>
    <col min="13" max="14" width="4.6640625" style="4" customWidth="1"/>
    <col min="15" max="15" width="4.6640625" style="10" customWidth="1"/>
    <col min="16" max="17" width="4.6640625" style="4" customWidth="1"/>
    <col min="18" max="18" width="2.5546875" style="4" customWidth="1"/>
    <col min="19" max="19" width="7" style="4" customWidth="1"/>
    <col min="20" max="20" width="10.109375" style="4" customWidth="1"/>
    <col min="21" max="16384" width="9.109375" style="4"/>
  </cols>
  <sheetData>
    <row r="1" spans="1:27" x14ac:dyDescent="0.3">
      <c r="A1" s="175" t="s">
        <v>27</v>
      </c>
      <c r="B1" s="176"/>
      <c r="C1" s="176"/>
      <c r="D1" s="176"/>
      <c r="E1" s="176"/>
      <c r="G1" s="20"/>
      <c r="H1" s="20"/>
      <c r="I1" s="22" t="s">
        <v>8</v>
      </c>
      <c r="J1" s="177" t="s">
        <v>68</v>
      </c>
      <c r="K1" s="177"/>
      <c r="L1" s="177"/>
      <c r="M1" s="177"/>
      <c r="N1" s="177"/>
      <c r="O1" s="177"/>
      <c r="P1" s="177"/>
      <c r="Q1" s="177"/>
      <c r="R1" s="177"/>
      <c r="S1" s="178"/>
      <c r="T1" s="178"/>
    </row>
    <row r="2" spans="1:27" x14ac:dyDescent="0.3">
      <c r="A2" s="12" t="s">
        <v>15</v>
      </c>
      <c r="B2" s="12"/>
      <c r="C2" s="12"/>
      <c r="D2" s="12"/>
      <c r="E2" s="12"/>
      <c r="G2" s="13"/>
      <c r="H2" s="13"/>
      <c r="I2" s="13"/>
      <c r="J2" s="9"/>
      <c r="K2" s="5"/>
      <c r="L2" s="7"/>
      <c r="M2" s="6"/>
      <c r="N2" s="7"/>
      <c r="O2" s="6"/>
      <c r="P2" s="7"/>
      <c r="Q2" s="6"/>
      <c r="R2" s="8"/>
    </row>
    <row r="3" spans="1:27" ht="15.75" customHeight="1" x14ac:dyDescent="0.3">
      <c r="A3" s="179" t="s">
        <v>51</v>
      </c>
      <c r="B3" s="179"/>
      <c r="G3" s="1"/>
      <c r="H3" s="1"/>
      <c r="I3" s="28" t="s">
        <v>7</v>
      </c>
      <c r="J3" s="177" t="s">
        <v>48</v>
      </c>
      <c r="K3" s="180"/>
      <c r="L3" s="180"/>
      <c r="M3" s="180"/>
      <c r="N3" s="180"/>
      <c r="O3" s="7" t="s">
        <v>0</v>
      </c>
      <c r="P3" s="7"/>
      <c r="Q3" s="7"/>
      <c r="R3" s="181" t="s">
        <v>53</v>
      </c>
      <c r="S3" s="181"/>
      <c r="T3" s="181"/>
    </row>
    <row r="4" spans="1:27" ht="9.75" customHeight="1" x14ac:dyDescent="0.3">
      <c r="A4" s="58"/>
      <c r="B4" s="58"/>
      <c r="G4" s="1"/>
      <c r="H4" s="1"/>
      <c r="I4" s="2"/>
      <c r="J4" s="7"/>
      <c r="K4" s="7"/>
      <c r="L4" s="7"/>
      <c r="M4" s="7"/>
      <c r="N4" s="7"/>
      <c r="O4" s="5"/>
      <c r="P4" s="7"/>
      <c r="Q4" s="7"/>
      <c r="R4" s="7"/>
      <c r="S4" s="3"/>
      <c r="T4" s="3"/>
    </row>
    <row r="5" spans="1:27" ht="39.75" customHeight="1" x14ac:dyDescent="0.3">
      <c r="A5" s="146" t="s">
        <v>23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1:27" ht="6.75" customHeight="1" x14ac:dyDescent="0.3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</row>
    <row r="7" spans="1:27" ht="17.25" customHeight="1" x14ac:dyDescent="0.3">
      <c r="A7" s="30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</row>
    <row r="8" spans="1:27" s="11" customFormat="1" ht="8.4" customHeight="1" x14ac:dyDescent="0.3">
      <c r="A8" s="128"/>
      <c r="B8" s="46"/>
      <c r="C8" s="46"/>
      <c r="D8" s="46"/>
      <c r="E8" s="46"/>
      <c r="F8" s="45"/>
      <c r="G8" s="46"/>
      <c r="H8" s="46"/>
      <c r="I8" s="46"/>
      <c r="J8" s="46"/>
      <c r="K8" s="46"/>
      <c r="L8" s="45"/>
      <c r="M8" s="46"/>
      <c r="N8" s="46"/>
      <c r="O8" s="46"/>
      <c r="P8" s="46"/>
      <c r="Q8" s="46"/>
      <c r="R8" s="45"/>
      <c r="S8" s="46"/>
      <c r="T8" s="46"/>
    </row>
    <row r="9" spans="1:27" ht="15" customHeight="1" x14ac:dyDescent="0.3">
      <c r="A9" s="166" t="s">
        <v>52</v>
      </c>
      <c r="B9" s="167"/>
      <c r="C9" s="167"/>
      <c r="D9" s="167"/>
      <c r="E9" s="168"/>
      <c r="G9" s="169" t="s">
        <v>54</v>
      </c>
      <c r="H9" s="167"/>
      <c r="I9" s="167"/>
      <c r="J9" s="167"/>
      <c r="K9" s="168"/>
      <c r="M9" s="170" t="s">
        <v>55</v>
      </c>
      <c r="N9" s="171"/>
      <c r="O9" s="171"/>
      <c r="P9" s="171"/>
      <c r="Q9" s="172"/>
      <c r="S9" s="130" t="s">
        <v>26</v>
      </c>
      <c r="T9" s="131"/>
    </row>
    <row r="10" spans="1:27" ht="15" customHeight="1" thickBot="1" x14ac:dyDescent="0.35">
      <c r="A10" s="47" t="s">
        <v>3</v>
      </c>
      <c r="B10" s="47" t="s">
        <v>4</v>
      </c>
      <c r="C10" s="47" t="s">
        <v>5</v>
      </c>
      <c r="D10" s="47" t="s">
        <v>4</v>
      </c>
      <c r="E10" s="47" t="s">
        <v>6</v>
      </c>
      <c r="G10" s="47" t="s">
        <v>3</v>
      </c>
      <c r="H10" s="47" t="s">
        <v>4</v>
      </c>
      <c r="I10" s="47" t="s">
        <v>5</v>
      </c>
      <c r="J10" s="47" t="s">
        <v>4</v>
      </c>
      <c r="K10" s="47" t="s">
        <v>6</v>
      </c>
      <c r="M10" s="47" t="s">
        <v>3</v>
      </c>
      <c r="N10" s="47" t="s">
        <v>4</v>
      </c>
      <c r="O10" s="47" t="s">
        <v>5</v>
      </c>
      <c r="P10" s="47" t="s">
        <v>4</v>
      </c>
      <c r="Q10" s="47" t="s">
        <v>6</v>
      </c>
      <c r="S10" s="132"/>
      <c r="T10" s="133"/>
      <c r="V10" s="16"/>
      <c r="W10" s="16"/>
    </row>
    <row r="11" spans="1:27" ht="15" customHeight="1" thickBot="1" x14ac:dyDescent="0.35">
      <c r="A11" s="129"/>
      <c r="B11" s="51">
        <v>1</v>
      </c>
      <c r="C11" s="118">
        <v>2</v>
      </c>
      <c r="D11" s="122">
        <v>3</v>
      </c>
      <c r="E11" s="119">
        <v>4</v>
      </c>
      <c r="G11" s="52"/>
      <c r="H11" s="52"/>
      <c r="I11" s="52"/>
      <c r="J11" s="52"/>
      <c r="K11" s="49">
        <v>1</v>
      </c>
      <c r="M11" s="119">
        <v>1</v>
      </c>
      <c r="N11" s="54">
        <v>2</v>
      </c>
      <c r="O11" s="55">
        <v>3</v>
      </c>
      <c r="P11" s="121">
        <v>4</v>
      </c>
      <c r="Q11" s="56">
        <v>5</v>
      </c>
      <c r="S11" s="132"/>
      <c r="T11" s="133"/>
      <c r="V11" s="16"/>
      <c r="W11" s="16"/>
    </row>
    <row r="12" spans="1:27" ht="15" customHeight="1" x14ac:dyDescent="0.3">
      <c r="A12" s="49">
        <v>7</v>
      </c>
      <c r="B12" s="120">
        <v>8</v>
      </c>
      <c r="C12" s="49">
        <v>9</v>
      </c>
      <c r="D12" s="51">
        <v>10</v>
      </c>
      <c r="E12" s="51">
        <v>11</v>
      </c>
      <c r="G12" s="49">
        <v>4</v>
      </c>
      <c r="H12" s="49">
        <v>5</v>
      </c>
      <c r="I12" s="49">
        <v>6</v>
      </c>
      <c r="J12" s="49">
        <v>7</v>
      </c>
      <c r="K12" s="49">
        <v>8</v>
      </c>
      <c r="M12" s="56">
        <v>8</v>
      </c>
      <c r="N12" s="54">
        <v>9</v>
      </c>
      <c r="O12" s="55">
        <v>10</v>
      </c>
      <c r="P12" s="55">
        <v>11</v>
      </c>
      <c r="Q12" s="56">
        <v>12</v>
      </c>
      <c r="S12" s="132"/>
      <c r="T12" s="133"/>
      <c r="V12" s="16"/>
      <c r="W12" s="16"/>
    </row>
    <row r="13" spans="1:27" ht="15" customHeight="1" x14ac:dyDescent="0.3">
      <c r="A13" s="51">
        <v>14</v>
      </c>
      <c r="B13" s="49">
        <v>15</v>
      </c>
      <c r="C13" s="49">
        <v>16</v>
      </c>
      <c r="D13" s="49">
        <v>17</v>
      </c>
      <c r="E13" s="49">
        <v>18</v>
      </c>
      <c r="G13" s="49">
        <v>11</v>
      </c>
      <c r="H13" s="49">
        <v>12</v>
      </c>
      <c r="I13" s="49">
        <v>13</v>
      </c>
      <c r="J13" s="49">
        <v>14</v>
      </c>
      <c r="K13" s="49">
        <v>15</v>
      </c>
      <c r="M13" s="56">
        <v>15</v>
      </c>
      <c r="N13" s="55">
        <v>16</v>
      </c>
      <c r="O13" s="55">
        <v>17</v>
      </c>
      <c r="P13" s="55">
        <v>18</v>
      </c>
      <c r="Q13" s="55">
        <v>19</v>
      </c>
      <c r="S13" s="132"/>
      <c r="T13" s="133"/>
      <c r="V13" s="16"/>
      <c r="W13" s="16"/>
    </row>
    <row r="14" spans="1:27" ht="15" customHeight="1" thickBot="1" x14ac:dyDescent="0.35">
      <c r="A14" s="49">
        <v>21</v>
      </c>
      <c r="B14" s="49">
        <v>22</v>
      </c>
      <c r="C14" s="49">
        <v>23</v>
      </c>
      <c r="D14" s="49">
        <v>24</v>
      </c>
      <c r="E14" s="49">
        <v>25</v>
      </c>
      <c r="G14" s="49">
        <v>18</v>
      </c>
      <c r="H14" s="49">
        <v>19</v>
      </c>
      <c r="I14" s="55">
        <v>20</v>
      </c>
      <c r="J14" s="55">
        <v>21</v>
      </c>
      <c r="K14" s="57">
        <v>22</v>
      </c>
      <c r="M14" s="55">
        <v>22</v>
      </c>
      <c r="N14" s="55">
        <v>23</v>
      </c>
      <c r="O14" s="55">
        <v>24</v>
      </c>
      <c r="P14" s="55">
        <v>25</v>
      </c>
      <c r="Q14" s="55">
        <v>26</v>
      </c>
      <c r="S14" s="132"/>
      <c r="T14" s="133"/>
      <c r="V14" s="16"/>
      <c r="W14" s="16"/>
    </row>
    <row r="15" spans="1:27" ht="15" customHeight="1" thickBot="1" x14ac:dyDescent="0.35">
      <c r="A15" s="49">
        <v>28</v>
      </c>
      <c r="B15" s="49">
        <v>29</v>
      </c>
      <c r="C15" s="49">
        <v>30</v>
      </c>
      <c r="D15" s="49">
        <v>31</v>
      </c>
      <c r="E15" s="52"/>
      <c r="G15" s="55">
        <v>25</v>
      </c>
      <c r="H15" s="114">
        <v>26</v>
      </c>
      <c r="I15" s="114">
        <v>27</v>
      </c>
      <c r="J15" s="121">
        <v>28</v>
      </c>
      <c r="K15" s="119">
        <v>29</v>
      </c>
      <c r="M15" s="55">
        <v>29</v>
      </c>
      <c r="N15" s="55">
        <v>30</v>
      </c>
      <c r="O15" s="52"/>
      <c r="P15" s="52"/>
      <c r="Q15" s="52"/>
      <c r="S15" s="138" t="s">
        <v>24</v>
      </c>
      <c r="T15" s="139"/>
      <c r="V15" s="16"/>
      <c r="W15" s="16"/>
      <c r="Z15" s="16"/>
      <c r="AA15" s="16"/>
    </row>
    <row r="16" spans="1:27" ht="15" customHeight="1" thickBot="1" x14ac:dyDescent="0.35">
      <c r="D16" s="21" t="s">
        <v>9</v>
      </c>
      <c r="E16" s="29"/>
      <c r="G16" s="4"/>
      <c r="J16" s="21" t="s">
        <v>9</v>
      </c>
      <c r="K16" s="127">
        <v>7</v>
      </c>
      <c r="O16" s="4"/>
      <c r="P16" s="21" t="s">
        <v>9</v>
      </c>
      <c r="Q16" s="29">
        <v>21</v>
      </c>
      <c r="S16" s="134" t="s">
        <v>25</v>
      </c>
      <c r="T16" s="135"/>
      <c r="V16" s="16"/>
      <c r="W16" s="16"/>
      <c r="Z16" s="16"/>
      <c r="AA16" s="16"/>
    </row>
    <row r="17" spans="1:27" x14ac:dyDescent="0.3">
      <c r="G17" s="4"/>
      <c r="O17" s="4"/>
      <c r="S17" s="140" t="s">
        <v>10</v>
      </c>
      <c r="T17" s="141"/>
      <c r="Z17" s="16"/>
      <c r="AA17" s="16"/>
    </row>
    <row r="18" spans="1:27" ht="15" customHeight="1" x14ac:dyDescent="0.3">
      <c r="A18" s="166" t="s">
        <v>56</v>
      </c>
      <c r="B18" s="167"/>
      <c r="C18" s="167"/>
      <c r="D18" s="167"/>
      <c r="E18" s="168"/>
      <c r="G18" s="166" t="s">
        <v>57</v>
      </c>
      <c r="H18" s="167"/>
      <c r="I18" s="167"/>
      <c r="J18" s="167"/>
      <c r="K18" s="168"/>
      <c r="M18" s="166" t="s">
        <v>58</v>
      </c>
      <c r="N18" s="167"/>
      <c r="O18" s="167"/>
      <c r="P18" s="167"/>
      <c r="Q18" s="168"/>
      <c r="S18" s="173" t="s">
        <v>11</v>
      </c>
      <c r="T18" s="174"/>
      <c r="Z18" s="16"/>
      <c r="AA18" s="16"/>
    </row>
    <row r="19" spans="1:27" ht="15" customHeight="1" thickBot="1" x14ac:dyDescent="0.35">
      <c r="A19" s="47" t="s">
        <v>3</v>
      </c>
      <c r="B19" s="47" t="s">
        <v>4</v>
      </c>
      <c r="C19" s="47" t="s">
        <v>5</v>
      </c>
      <c r="D19" s="47" t="s">
        <v>4</v>
      </c>
      <c r="E19" s="47" t="s">
        <v>6</v>
      </c>
      <c r="G19" s="47" t="s">
        <v>3</v>
      </c>
      <c r="H19" s="47" t="s">
        <v>4</v>
      </c>
      <c r="I19" s="47" t="s">
        <v>5</v>
      </c>
      <c r="J19" s="47" t="s">
        <v>4</v>
      </c>
      <c r="K19" s="47" t="s">
        <v>6</v>
      </c>
      <c r="M19" s="47" t="s">
        <v>3</v>
      </c>
      <c r="N19" s="47" t="s">
        <v>4</v>
      </c>
      <c r="O19" s="47" t="s">
        <v>5</v>
      </c>
      <c r="P19" s="47" t="s">
        <v>4</v>
      </c>
      <c r="Q19" s="47" t="s">
        <v>6</v>
      </c>
      <c r="S19" s="142" t="s">
        <v>40</v>
      </c>
      <c r="T19" s="143"/>
    </row>
    <row r="20" spans="1:27" ht="15" customHeight="1" x14ac:dyDescent="0.3">
      <c r="A20" s="52"/>
      <c r="B20" s="52"/>
      <c r="C20" s="124">
        <v>1</v>
      </c>
      <c r="D20" s="55">
        <v>2</v>
      </c>
      <c r="E20" s="55">
        <v>3</v>
      </c>
      <c r="G20" s="52"/>
      <c r="H20" s="52"/>
      <c r="I20" s="52"/>
      <c r="J20" s="52"/>
      <c r="K20" s="52"/>
      <c r="M20" s="55">
        <v>1</v>
      </c>
      <c r="N20" s="55">
        <v>2</v>
      </c>
      <c r="O20" s="55">
        <v>3</v>
      </c>
      <c r="P20" s="55">
        <v>4</v>
      </c>
      <c r="Q20" s="55">
        <v>5</v>
      </c>
      <c r="S20" s="144" t="s">
        <v>47</v>
      </c>
      <c r="T20" s="144"/>
    </row>
    <row r="21" spans="1:27" ht="15" customHeight="1" x14ac:dyDescent="0.3">
      <c r="A21" s="55">
        <v>6</v>
      </c>
      <c r="B21" s="55">
        <v>7</v>
      </c>
      <c r="C21" s="55">
        <v>8</v>
      </c>
      <c r="D21" s="55">
        <v>9</v>
      </c>
      <c r="E21" s="55">
        <v>10</v>
      </c>
      <c r="G21" s="55">
        <v>3</v>
      </c>
      <c r="H21" s="55">
        <v>4</v>
      </c>
      <c r="I21" s="55">
        <v>5</v>
      </c>
      <c r="J21" s="55">
        <v>6</v>
      </c>
      <c r="K21" s="55">
        <v>7</v>
      </c>
      <c r="M21" s="55">
        <v>8</v>
      </c>
      <c r="N21" s="55">
        <v>9</v>
      </c>
      <c r="O21" s="55">
        <v>10</v>
      </c>
      <c r="P21" s="55">
        <v>11</v>
      </c>
      <c r="Q21" s="55">
        <v>12</v>
      </c>
      <c r="S21" s="145"/>
      <c r="T21" s="145"/>
    </row>
    <row r="22" spans="1:27" ht="15" customHeight="1" thickBot="1" x14ac:dyDescent="0.35">
      <c r="A22" s="55">
        <v>13</v>
      </c>
      <c r="B22" s="55">
        <v>14</v>
      </c>
      <c r="C22" s="55">
        <v>15</v>
      </c>
      <c r="D22" s="55">
        <v>16</v>
      </c>
      <c r="E22" s="55">
        <v>17</v>
      </c>
      <c r="G22" s="55">
        <v>10</v>
      </c>
      <c r="H22" s="55">
        <v>11</v>
      </c>
      <c r="I22" s="57">
        <v>12</v>
      </c>
      <c r="J22" s="57">
        <v>13</v>
      </c>
      <c r="K22" s="57">
        <v>14</v>
      </c>
      <c r="M22" s="55">
        <v>15</v>
      </c>
      <c r="N22" s="55">
        <v>16</v>
      </c>
      <c r="O22" s="57">
        <v>17</v>
      </c>
      <c r="P22" s="57">
        <v>18</v>
      </c>
      <c r="Q22" s="57">
        <v>19</v>
      </c>
      <c r="S22" s="145"/>
      <c r="T22" s="145"/>
    </row>
    <row r="23" spans="1:27" ht="15" customHeight="1" thickBot="1" x14ac:dyDescent="0.35">
      <c r="A23" s="55">
        <v>20</v>
      </c>
      <c r="B23" s="55">
        <v>21</v>
      </c>
      <c r="C23" s="55">
        <v>22</v>
      </c>
      <c r="D23" s="55">
        <v>23</v>
      </c>
      <c r="E23" s="55">
        <v>24</v>
      </c>
      <c r="G23" s="55">
        <v>17</v>
      </c>
      <c r="H23" s="55">
        <v>18</v>
      </c>
      <c r="I23" s="55">
        <v>19</v>
      </c>
      <c r="J23" s="57">
        <v>20</v>
      </c>
      <c r="K23" s="55">
        <v>21</v>
      </c>
      <c r="M23" s="123">
        <v>22</v>
      </c>
      <c r="N23" s="53">
        <v>23</v>
      </c>
      <c r="O23" s="53">
        <v>24</v>
      </c>
      <c r="P23" s="119">
        <v>25</v>
      </c>
      <c r="Q23" s="50">
        <v>26</v>
      </c>
      <c r="S23" s="136"/>
      <c r="T23" s="137"/>
    </row>
    <row r="24" spans="1:27" ht="15" customHeight="1" thickBot="1" x14ac:dyDescent="0.35">
      <c r="A24" s="55">
        <v>27</v>
      </c>
      <c r="B24" s="55">
        <v>28</v>
      </c>
      <c r="C24" s="55">
        <v>29</v>
      </c>
      <c r="D24" s="55">
        <v>30</v>
      </c>
      <c r="E24" s="49">
        <v>31</v>
      </c>
      <c r="G24" s="55">
        <v>24</v>
      </c>
      <c r="H24" s="55">
        <v>25</v>
      </c>
      <c r="I24" s="122">
        <v>26</v>
      </c>
      <c r="J24" s="119">
        <v>27</v>
      </c>
      <c r="K24" s="120">
        <v>28</v>
      </c>
      <c r="M24" s="49">
        <v>29</v>
      </c>
      <c r="N24" s="50">
        <v>30</v>
      </c>
      <c r="O24" s="51">
        <v>31</v>
      </c>
      <c r="P24" s="125"/>
      <c r="Q24" s="52"/>
      <c r="S24" s="160" t="s">
        <v>43</v>
      </c>
      <c r="T24" s="161"/>
    </row>
    <row r="25" spans="1:27" ht="15" customHeight="1" x14ac:dyDescent="0.3">
      <c r="D25" s="21" t="s">
        <v>9</v>
      </c>
      <c r="E25" s="29">
        <v>22</v>
      </c>
      <c r="G25" s="4"/>
      <c r="J25" s="21" t="s">
        <v>9</v>
      </c>
      <c r="K25" s="127">
        <v>17</v>
      </c>
      <c r="O25" s="4"/>
      <c r="P25" s="21" t="s">
        <v>9</v>
      </c>
      <c r="Q25" s="29">
        <v>15</v>
      </c>
      <c r="S25" s="182"/>
      <c r="T25" s="183"/>
    </row>
    <row r="26" spans="1:27" ht="15.75" customHeight="1" x14ac:dyDescent="0.3">
      <c r="G26" s="4"/>
      <c r="O26" s="4"/>
      <c r="S26" s="164">
        <f>SUM(E16,K16,Q16,E25,K25,Q25,E34,K34,Q34,E43,K43,Q43)</f>
        <v>180</v>
      </c>
      <c r="T26" s="165"/>
    </row>
    <row r="27" spans="1:27" ht="15" customHeight="1" x14ac:dyDescent="0.3">
      <c r="A27" s="166" t="s">
        <v>59</v>
      </c>
      <c r="B27" s="167"/>
      <c r="C27" s="167"/>
      <c r="D27" s="167"/>
      <c r="E27" s="168"/>
      <c r="G27" s="166" t="s">
        <v>60</v>
      </c>
      <c r="H27" s="167"/>
      <c r="I27" s="167"/>
      <c r="J27" s="167"/>
      <c r="K27" s="168"/>
      <c r="M27" s="166" t="s">
        <v>61</v>
      </c>
      <c r="N27" s="167"/>
      <c r="O27" s="167"/>
      <c r="P27" s="167"/>
      <c r="Q27" s="168"/>
      <c r="S27" s="159" t="s">
        <v>41</v>
      </c>
      <c r="T27" s="159"/>
    </row>
    <row r="28" spans="1:27" ht="15" customHeight="1" thickBot="1" x14ac:dyDescent="0.35">
      <c r="A28" s="47" t="s">
        <v>3</v>
      </c>
      <c r="B28" s="47" t="s">
        <v>4</v>
      </c>
      <c r="C28" s="47" t="s">
        <v>5</v>
      </c>
      <c r="D28" s="47" t="s">
        <v>4</v>
      </c>
      <c r="E28" s="47" t="s">
        <v>6</v>
      </c>
      <c r="G28" s="47" t="s">
        <v>3</v>
      </c>
      <c r="H28" s="47" t="s">
        <v>4</v>
      </c>
      <c r="I28" s="47" t="s">
        <v>5</v>
      </c>
      <c r="J28" s="47" t="s">
        <v>4</v>
      </c>
      <c r="K28" s="47" t="s">
        <v>6</v>
      </c>
      <c r="M28" s="47" t="s">
        <v>3</v>
      </c>
      <c r="N28" s="47" t="s">
        <v>4</v>
      </c>
      <c r="O28" s="47" t="s">
        <v>5</v>
      </c>
      <c r="P28" s="47" t="s">
        <v>4</v>
      </c>
      <c r="Q28" s="47" t="s">
        <v>6</v>
      </c>
      <c r="S28" s="149" t="s">
        <v>44</v>
      </c>
      <c r="T28" s="150"/>
    </row>
    <row r="29" spans="1:27" ht="15" customHeight="1" thickBot="1" x14ac:dyDescent="0.35">
      <c r="A29" s="125"/>
      <c r="B29" s="126"/>
      <c r="C29" s="126"/>
      <c r="D29" s="119">
        <v>1</v>
      </c>
      <c r="E29" s="120">
        <v>2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M29" s="55">
        <v>2</v>
      </c>
      <c r="N29" s="55">
        <v>3</v>
      </c>
      <c r="O29" s="55">
        <v>4</v>
      </c>
      <c r="P29" s="55">
        <v>5</v>
      </c>
      <c r="Q29" s="55">
        <v>6</v>
      </c>
      <c r="S29" s="155"/>
      <c r="T29" s="156"/>
    </row>
    <row r="30" spans="1:27" ht="15" customHeight="1" x14ac:dyDescent="0.3">
      <c r="A30" s="56">
        <v>5</v>
      </c>
      <c r="B30" s="55">
        <v>6</v>
      </c>
      <c r="C30" s="56">
        <v>7</v>
      </c>
      <c r="D30" s="56">
        <v>8</v>
      </c>
      <c r="E30" s="56">
        <v>9</v>
      </c>
      <c r="G30" s="55">
        <v>9</v>
      </c>
      <c r="H30" s="55">
        <v>10</v>
      </c>
      <c r="I30" s="124">
        <v>11</v>
      </c>
      <c r="J30" s="55">
        <v>12</v>
      </c>
      <c r="K30" s="55">
        <v>13</v>
      </c>
      <c r="M30" s="55">
        <v>9</v>
      </c>
      <c r="N30" s="55">
        <v>10</v>
      </c>
      <c r="O30" s="55">
        <v>11</v>
      </c>
      <c r="P30" s="55">
        <v>12</v>
      </c>
      <c r="Q30" s="55">
        <v>13</v>
      </c>
      <c r="S30" s="157">
        <f>'2. Cyber QPD'!F25</f>
        <v>0</v>
      </c>
      <c r="T30" s="158"/>
    </row>
    <row r="31" spans="1:27" ht="15" customHeight="1" x14ac:dyDescent="0.3">
      <c r="A31" s="55">
        <v>12</v>
      </c>
      <c r="B31" s="55">
        <v>13</v>
      </c>
      <c r="C31" s="55">
        <v>14</v>
      </c>
      <c r="D31" s="55">
        <v>15</v>
      </c>
      <c r="E31" s="55">
        <v>16</v>
      </c>
      <c r="G31" s="49">
        <v>16</v>
      </c>
      <c r="H31" s="49">
        <v>17</v>
      </c>
      <c r="I31" s="55">
        <v>18</v>
      </c>
      <c r="J31" s="55">
        <v>19</v>
      </c>
      <c r="K31" s="55">
        <v>20</v>
      </c>
      <c r="M31" s="55">
        <v>16</v>
      </c>
      <c r="N31" s="55">
        <v>17</v>
      </c>
      <c r="O31" s="55">
        <v>18</v>
      </c>
      <c r="P31" s="55">
        <v>19</v>
      </c>
      <c r="Q31" s="55">
        <v>20</v>
      </c>
      <c r="S31" s="159" t="s">
        <v>20</v>
      </c>
      <c r="T31" s="159"/>
    </row>
    <row r="32" spans="1:27" s="11" customFormat="1" ht="15" customHeight="1" x14ac:dyDescent="0.3">
      <c r="A32" s="49">
        <v>19</v>
      </c>
      <c r="B32" s="55">
        <v>20</v>
      </c>
      <c r="C32" s="55">
        <v>21</v>
      </c>
      <c r="D32" s="55">
        <v>22</v>
      </c>
      <c r="E32" s="55">
        <v>23</v>
      </c>
      <c r="G32" s="55">
        <v>23</v>
      </c>
      <c r="H32" s="55">
        <v>24</v>
      </c>
      <c r="I32" s="55">
        <v>25</v>
      </c>
      <c r="J32" s="55">
        <v>26</v>
      </c>
      <c r="K32" s="55">
        <v>27</v>
      </c>
      <c r="M32" s="55">
        <v>23</v>
      </c>
      <c r="N32" s="55">
        <v>24</v>
      </c>
      <c r="O32" s="55">
        <v>25</v>
      </c>
      <c r="P32" s="55">
        <v>26</v>
      </c>
      <c r="Q32" s="55">
        <v>27</v>
      </c>
      <c r="S32" s="160" t="s">
        <v>45</v>
      </c>
      <c r="T32" s="161"/>
    </row>
    <row r="33" spans="1:20" ht="15" customHeight="1" thickBot="1" x14ac:dyDescent="0.35">
      <c r="A33" s="55">
        <v>26</v>
      </c>
      <c r="B33" s="55">
        <v>27</v>
      </c>
      <c r="C33" s="55">
        <v>28</v>
      </c>
      <c r="D33" s="55">
        <v>29</v>
      </c>
      <c r="E33" s="55">
        <v>30</v>
      </c>
      <c r="G33" s="48"/>
      <c r="H33" s="48"/>
      <c r="I33" s="48"/>
      <c r="J33" s="48"/>
      <c r="K33" s="48"/>
      <c r="M33" s="55">
        <v>30</v>
      </c>
      <c r="N33" s="55">
        <v>31</v>
      </c>
      <c r="O33" s="52"/>
      <c r="P33" s="52"/>
      <c r="Q33" s="52"/>
      <c r="S33" s="162"/>
      <c r="T33" s="163"/>
    </row>
    <row r="34" spans="1:20" ht="15" customHeight="1" thickBot="1" x14ac:dyDescent="0.35">
      <c r="D34" s="21" t="s">
        <v>9</v>
      </c>
      <c r="E34" s="29">
        <v>19</v>
      </c>
      <c r="G34" s="4"/>
      <c r="J34" s="21" t="s">
        <v>9</v>
      </c>
      <c r="K34" s="29">
        <v>18</v>
      </c>
      <c r="O34" s="4"/>
      <c r="P34" s="21" t="s">
        <v>9</v>
      </c>
      <c r="Q34" s="29">
        <v>22</v>
      </c>
      <c r="S34" s="147">
        <v>6.25</v>
      </c>
      <c r="T34" s="148"/>
    </row>
    <row r="35" spans="1:20" x14ac:dyDescent="0.3">
      <c r="G35" s="4"/>
      <c r="O35" s="4"/>
      <c r="S35" s="192" t="s">
        <v>41</v>
      </c>
      <c r="T35" s="192"/>
    </row>
    <row r="36" spans="1:20" ht="15" customHeight="1" x14ac:dyDescent="0.3">
      <c r="A36" s="166" t="s">
        <v>62</v>
      </c>
      <c r="B36" s="167"/>
      <c r="C36" s="167"/>
      <c r="D36" s="167"/>
      <c r="E36" s="168"/>
      <c r="G36" s="166" t="s">
        <v>63</v>
      </c>
      <c r="H36" s="167"/>
      <c r="I36" s="167"/>
      <c r="J36" s="167"/>
      <c r="K36" s="168"/>
      <c r="M36" s="166" t="s">
        <v>64</v>
      </c>
      <c r="N36" s="167"/>
      <c r="O36" s="167"/>
      <c r="P36" s="167"/>
      <c r="Q36" s="168"/>
      <c r="S36" s="149" t="s">
        <v>46</v>
      </c>
      <c r="T36" s="150"/>
    </row>
    <row r="37" spans="1:20" ht="15" customHeight="1" thickBot="1" x14ac:dyDescent="0.35">
      <c r="A37" s="47" t="s">
        <v>3</v>
      </c>
      <c r="B37" s="47" t="s">
        <v>4</v>
      </c>
      <c r="C37" s="47" t="s">
        <v>5</v>
      </c>
      <c r="D37" s="47" t="s">
        <v>4</v>
      </c>
      <c r="E37" s="47" t="s">
        <v>6</v>
      </c>
      <c r="G37" s="47" t="s">
        <v>3</v>
      </c>
      <c r="H37" s="47" t="s">
        <v>4</v>
      </c>
      <c r="I37" s="47" t="s">
        <v>5</v>
      </c>
      <c r="J37" s="47" t="s">
        <v>4</v>
      </c>
      <c r="K37" s="47" t="s">
        <v>6</v>
      </c>
      <c r="M37" s="47" t="s">
        <v>3</v>
      </c>
      <c r="N37" s="47" t="s">
        <v>4</v>
      </c>
      <c r="O37" s="47" t="s">
        <v>5</v>
      </c>
      <c r="P37" s="47" t="s">
        <v>4</v>
      </c>
      <c r="Q37" s="47" t="s">
        <v>6</v>
      </c>
      <c r="S37" s="151"/>
      <c r="T37" s="152"/>
    </row>
    <row r="38" spans="1:20" ht="15" customHeight="1" x14ac:dyDescent="0.3">
      <c r="A38" s="52"/>
      <c r="B38" s="52"/>
      <c r="C38" s="55">
        <v>1</v>
      </c>
      <c r="D38" s="55">
        <v>2</v>
      </c>
      <c r="E38" s="49">
        <v>3</v>
      </c>
      <c r="G38" s="52"/>
      <c r="H38" s="52"/>
      <c r="I38" s="52"/>
      <c r="J38" s="52"/>
      <c r="K38" s="55">
        <v>1</v>
      </c>
      <c r="M38" s="55">
        <v>1</v>
      </c>
      <c r="N38" s="55">
        <v>2</v>
      </c>
      <c r="O38" s="55">
        <v>3</v>
      </c>
      <c r="P38" s="55">
        <v>4</v>
      </c>
      <c r="Q38" s="49">
        <v>5</v>
      </c>
      <c r="S38" s="153">
        <f>'2. Cyber QPD'!E24</f>
        <v>0</v>
      </c>
      <c r="T38" s="154"/>
    </row>
    <row r="39" spans="1:20" ht="15" customHeight="1" x14ac:dyDescent="0.3">
      <c r="A39" s="49">
        <v>6</v>
      </c>
      <c r="B39" s="49">
        <v>7</v>
      </c>
      <c r="C39" s="49">
        <v>8</v>
      </c>
      <c r="D39" s="49">
        <v>9</v>
      </c>
      <c r="E39" s="49">
        <v>10</v>
      </c>
      <c r="G39" s="55">
        <v>4</v>
      </c>
      <c r="H39" s="55">
        <v>5</v>
      </c>
      <c r="I39" s="55">
        <v>6</v>
      </c>
      <c r="J39" s="55">
        <v>7</v>
      </c>
      <c r="K39" s="55">
        <v>8</v>
      </c>
      <c r="M39" s="49">
        <v>8</v>
      </c>
      <c r="N39" s="49">
        <v>9</v>
      </c>
      <c r="O39" s="49">
        <v>10</v>
      </c>
      <c r="P39" s="49">
        <v>11</v>
      </c>
      <c r="Q39" s="49">
        <v>12</v>
      </c>
      <c r="S39" s="193"/>
      <c r="T39" s="193"/>
    </row>
    <row r="40" spans="1:20" ht="15" customHeight="1" x14ac:dyDescent="0.3">
      <c r="A40" s="55">
        <v>13</v>
      </c>
      <c r="B40" s="55">
        <v>14</v>
      </c>
      <c r="C40" s="55">
        <v>15</v>
      </c>
      <c r="D40" s="55">
        <v>16</v>
      </c>
      <c r="E40" s="55">
        <v>17</v>
      </c>
      <c r="G40" s="55">
        <v>11</v>
      </c>
      <c r="H40" s="55">
        <v>12</v>
      </c>
      <c r="I40" s="55">
        <v>13</v>
      </c>
      <c r="J40" s="55">
        <v>14</v>
      </c>
      <c r="K40" s="55">
        <v>15</v>
      </c>
      <c r="M40" s="49">
        <v>15</v>
      </c>
      <c r="N40" s="49">
        <v>16</v>
      </c>
      <c r="O40" s="49">
        <v>17</v>
      </c>
      <c r="P40" s="49">
        <v>18</v>
      </c>
      <c r="Q40" s="49">
        <v>19</v>
      </c>
      <c r="S40" s="184" t="s">
        <v>21</v>
      </c>
      <c r="T40" s="184"/>
    </row>
    <row r="41" spans="1:20" ht="15" customHeight="1" thickBot="1" x14ac:dyDescent="0.35">
      <c r="A41" s="55">
        <v>20</v>
      </c>
      <c r="B41" s="55">
        <v>21</v>
      </c>
      <c r="C41" s="55">
        <v>22</v>
      </c>
      <c r="D41" s="55">
        <v>23</v>
      </c>
      <c r="E41" s="55">
        <v>24</v>
      </c>
      <c r="G41" s="57">
        <v>18</v>
      </c>
      <c r="H41" s="55">
        <v>19</v>
      </c>
      <c r="I41" s="55">
        <v>20</v>
      </c>
      <c r="J41" s="55">
        <v>21</v>
      </c>
      <c r="K41" s="49">
        <v>22</v>
      </c>
      <c r="M41" s="49">
        <v>22</v>
      </c>
      <c r="N41" s="49">
        <v>23</v>
      </c>
      <c r="O41" s="49">
        <v>24</v>
      </c>
      <c r="P41" s="49">
        <v>25</v>
      </c>
      <c r="Q41" s="49">
        <v>26</v>
      </c>
      <c r="S41" s="185" t="s">
        <v>22</v>
      </c>
      <c r="T41" s="186"/>
    </row>
    <row r="42" spans="1:20" ht="15" customHeight="1" thickBot="1" x14ac:dyDescent="0.35">
      <c r="A42" s="55">
        <v>27</v>
      </c>
      <c r="B42" s="55">
        <v>28</v>
      </c>
      <c r="C42" s="55">
        <v>29</v>
      </c>
      <c r="D42" s="55">
        <v>30</v>
      </c>
      <c r="E42" s="115"/>
      <c r="G42" s="119">
        <v>25</v>
      </c>
      <c r="H42" s="54">
        <v>26</v>
      </c>
      <c r="I42" s="55">
        <v>27</v>
      </c>
      <c r="J42" s="55">
        <v>28</v>
      </c>
      <c r="K42" s="55">
        <v>29</v>
      </c>
      <c r="M42" s="49">
        <v>29</v>
      </c>
      <c r="N42" s="49">
        <v>30</v>
      </c>
      <c r="O42" s="52"/>
      <c r="P42" s="52"/>
      <c r="Q42" s="52"/>
      <c r="S42" s="187"/>
      <c r="T42" s="188"/>
    </row>
    <row r="43" spans="1:20" ht="15" customHeight="1" x14ac:dyDescent="0.3">
      <c r="D43" s="21" t="s">
        <v>9</v>
      </c>
      <c r="E43" s="29">
        <v>16</v>
      </c>
      <c r="G43" s="14"/>
      <c r="H43" s="15"/>
      <c r="J43" s="21" t="s">
        <v>9</v>
      </c>
      <c r="K43" s="127">
        <v>19</v>
      </c>
      <c r="O43" s="14"/>
      <c r="P43" s="21" t="s">
        <v>9</v>
      </c>
      <c r="Q43" s="29">
        <v>4</v>
      </c>
      <c r="S43" s="189">
        <f>SUM((S26*S34)+(S38))</f>
        <v>1125</v>
      </c>
      <c r="T43" s="190"/>
    </row>
    <row r="44" spans="1:20" x14ac:dyDescent="0.3">
      <c r="G44" s="14"/>
      <c r="H44" s="15"/>
      <c r="O44" s="14"/>
      <c r="P44" s="15"/>
    </row>
    <row r="45" spans="1:20" ht="13.5" customHeight="1" x14ac:dyDescent="0.3">
      <c r="A45" s="33" t="s">
        <v>13</v>
      </c>
      <c r="B45" s="34"/>
      <c r="C45" s="34"/>
      <c r="D45" s="34"/>
      <c r="E45" s="34"/>
      <c r="F45" s="34"/>
      <c r="G45" s="35"/>
      <c r="H45" s="36"/>
      <c r="I45" s="37"/>
      <c r="J45" s="37"/>
      <c r="K45" s="37"/>
      <c r="L45" s="37"/>
      <c r="M45" s="37"/>
      <c r="N45" s="37"/>
      <c r="O45" s="35"/>
      <c r="P45" s="36"/>
      <c r="Q45" s="37"/>
      <c r="R45" s="37"/>
      <c r="S45" s="37"/>
      <c r="T45" s="38"/>
    </row>
    <row r="46" spans="1:20" ht="5.4" customHeight="1" x14ac:dyDescent="0.3">
      <c r="A46" s="41"/>
      <c r="B46" s="42"/>
      <c r="C46" s="42"/>
      <c r="D46" s="42"/>
      <c r="E46" s="42"/>
      <c r="F46" s="42"/>
      <c r="G46" s="43"/>
      <c r="H46" s="44"/>
      <c r="I46" s="18"/>
      <c r="J46" s="18"/>
      <c r="K46" s="18"/>
      <c r="L46" s="18"/>
      <c r="M46" s="18"/>
      <c r="N46" s="18"/>
      <c r="O46" s="43"/>
      <c r="P46" s="44"/>
      <c r="Q46" s="18"/>
      <c r="R46" s="18"/>
      <c r="S46" s="18"/>
      <c r="T46" s="18"/>
    </row>
    <row r="47" spans="1:20" ht="15.75" customHeight="1" thickBot="1" x14ac:dyDescent="0.35">
      <c r="A47" s="27" t="s">
        <v>1</v>
      </c>
      <c r="B47" s="40" t="s">
        <v>18</v>
      </c>
      <c r="C47" s="13"/>
      <c r="D47" s="13"/>
      <c r="E47" s="13"/>
      <c r="F47" s="13"/>
      <c r="G47" s="22"/>
      <c r="H47" s="23"/>
      <c r="I47" s="13"/>
      <c r="J47" s="13"/>
      <c r="K47" s="13"/>
      <c r="L47" s="13"/>
      <c r="M47" s="13"/>
      <c r="N47" s="13"/>
      <c r="O47" s="22"/>
      <c r="P47" s="23"/>
      <c r="Q47" s="194" t="s">
        <v>49</v>
      </c>
      <c r="R47" s="194"/>
      <c r="S47" s="194"/>
    </row>
    <row r="48" spans="1:20" ht="15.75" customHeight="1" thickBot="1" x14ac:dyDescent="0.35">
      <c r="A48" s="27"/>
      <c r="B48" s="39" t="s">
        <v>16</v>
      </c>
      <c r="C48" s="24"/>
      <c r="D48" s="24"/>
      <c r="E48" s="24"/>
      <c r="F48" s="24"/>
      <c r="G48" s="25"/>
      <c r="H48" s="26"/>
      <c r="I48" s="24"/>
      <c r="J48" s="24"/>
      <c r="K48" s="24"/>
      <c r="L48" s="24"/>
      <c r="M48" s="24"/>
      <c r="N48" s="24"/>
      <c r="O48" s="25"/>
      <c r="P48" s="26"/>
      <c r="Q48" s="195">
        <v>6</v>
      </c>
      <c r="R48" s="195"/>
      <c r="S48" s="195"/>
      <c r="T48" s="18"/>
    </row>
    <row r="49" spans="1:20" ht="15.75" customHeight="1" thickBot="1" x14ac:dyDescent="0.35">
      <c r="A49" s="27"/>
      <c r="B49" s="4" t="s">
        <v>14</v>
      </c>
      <c r="G49" s="4"/>
      <c r="O49" s="4"/>
      <c r="P49" s="18"/>
      <c r="Q49" s="196">
        <v>6.25</v>
      </c>
      <c r="R49" s="196"/>
      <c r="S49" s="196"/>
      <c r="T49" s="18"/>
    </row>
    <row r="50" spans="1:20" ht="15.75" customHeight="1" x14ac:dyDescent="0.3">
      <c r="G50" s="4"/>
      <c r="O50" s="4"/>
      <c r="T50" s="18"/>
    </row>
    <row r="51" spans="1:20" ht="15.75" customHeight="1" thickBot="1" x14ac:dyDescent="0.35">
      <c r="A51" s="27" t="s">
        <v>2</v>
      </c>
      <c r="B51" s="40" t="s">
        <v>19</v>
      </c>
      <c r="C51" s="13"/>
      <c r="D51" s="13"/>
      <c r="E51" s="13"/>
      <c r="F51" s="13"/>
      <c r="G51" s="22"/>
      <c r="H51" s="23"/>
      <c r="I51" s="13"/>
      <c r="J51" s="13"/>
      <c r="K51" s="13"/>
      <c r="L51" s="13"/>
      <c r="M51" s="13"/>
      <c r="N51" s="13"/>
      <c r="O51" s="22"/>
      <c r="P51" s="23"/>
      <c r="Q51" s="197" t="s">
        <v>50</v>
      </c>
      <c r="R51" s="197"/>
      <c r="S51" s="197"/>
      <c r="T51" s="18"/>
    </row>
    <row r="52" spans="1:20" ht="15.75" customHeight="1" thickBot="1" x14ac:dyDescent="0.35">
      <c r="A52" s="27"/>
      <c r="B52" s="39" t="s">
        <v>17</v>
      </c>
      <c r="C52" s="24"/>
      <c r="D52" s="24"/>
      <c r="E52" s="24"/>
      <c r="F52" s="24"/>
      <c r="G52" s="25"/>
      <c r="H52" s="26"/>
      <c r="I52" s="24"/>
      <c r="J52" s="24"/>
      <c r="K52" s="24"/>
      <c r="L52" s="24"/>
      <c r="M52" s="24"/>
      <c r="N52" s="24"/>
      <c r="O52" s="25"/>
      <c r="P52" s="26"/>
      <c r="Q52" s="195">
        <v>6</v>
      </c>
      <c r="R52" s="195"/>
      <c r="S52" s="195"/>
      <c r="T52" s="18"/>
    </row>
    <row r="53" spans="1:20" ht="15.75" customHeight="1" thickBot="1" x14ac:dyDescent="0.35">
      <c r="A53" s="27"/>
      <c r="B53" s="4" t="s">
        <v>14</v>
      </c>
      <c r="C53" s="116"/>
      <c r="D53" s="116"/>
      <c r="E53" s="116"/>
      <c r="F53" s="116"/>
      <c r="G53" s="19"/>
      <c r="H53" s="18"/>
      <c r="I53" s="18"/>
      <c r="J53" s="116"/>
      <c r="K53" s="116"/>
      <c r="L53" s="116"/>
      <c r="M53" s="116"/>
      <c r="N53" s="116"/>
      <c r="O53" s="19"/>
      <c r="P53" s="18"/>
      <c r="Q53" s="196">
        <v>6.25</v>
      </c>
      <c r="R53" s="196"/>
      <c r="S53" s="196"/>
      <c r="T53" s="18"/>
    </row>
    <row r="54" spans="1:20" ht="9" customHeight="1" x14ac:dyDescent="0.3"/>
    <row r="55" spans="1:20" ht="15.75" customHeight="1" x14ac:dyDescent="0.3">
      <c r="A55" s="191" t="s">
        <v>42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</row>
    <row r="56" spans="1:20" x14ac:dyDescent="0.3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</row>
    <row r="57" spans="1:20" x14ac:dyDescent="0.3">
      <c r="G57" s="4"/>
      <c r="O57" s="4"/>
    </row>
    <row r="58" spans="1:20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</sheetData>
  <sheetProtection formatCells="0" formatColumns="0" formatRows="0" insertColumns="0" insertRows="0" insertHyperlinks="0" deleteColumns="0" deleteRows="0" selectLockedCells="1" sort="0" autoFilter="0" pivotTables="0"/>
  <mergeCells count="48">
    <mergeCell ref="A5:T5"/>
    <mergeCell ref="A1:E1"/>
    <mergeCell ref="J1:T1"/>
    <mergeCell ref="A3:B3"/>
    <mergeCell ref="J3:N3"/>
    <mergeCell ref="R3:T3"/>
    <mergeCell ref="S19:T19"/>
    <mergeCell ref="A9:E9"/>
    <mergeCell ref="G9:K9"/>
    <mergeCell ref="M9:Q9"/>
    <mergeCell ref="S9:T14"/>
    <mergeCell ref="S15:T15"/>
    <mergeCell ref="S16:T16"/>
    <mergeCell ref="S17:T17"/>
    <mergeCell ref="A18:E18"/>
    <mergeCell ref="G18:K18"/>
    <mergeCell ref="M18:Q18"/>
    <mergeCell ref="S18:T18"/>
    <mergeCell ref="S20:T22"/>
    <mergeCell ref="S23:T23"/>
    <mergeCell ref="S24:T25"/>
    <mergeCell ref="S26:T26"/>
    <mergeCell ref="A27:E27"/>
    <mergeCell ref="G27:K27"/>
    <mergeCell ref="M27:Q27"/>
    <mergeCell ref="S27:T27"/>
    <mergeCell ref="S39:T39"/>
    <mergeCell ref="S28:T29"/>
    <mergeCell ref="S30:T30"/>
    <mergeCell ref="S31:T31"/>
    <mergeCell ref="S32:T33"/>
    <mergeCell ref="S34:T34"/>
    <mergeCell ref="S35:T35"/>
    <mergeCell ref="A36:E36"/>
    <mergeCell ref="G36:K36"/>
    <mergeCell ref="M36:Q36"/>
    <mergeCell ref="S36:T37"/>
    <mergeCell ref="S38:T38"/>
    <mergeCell ref="Q51:S51"/>
    <mergeCell ref="Q52:S52"/>
    <mergeCell ref="Q53:S53"/>
    <mergeCell ref="A55:T56"/>
    <mergeCell ref="S40:T40"/>
    <mergeCell ref="S41:T42"/>
    <mergeCell ref="S43:T43"/>
    <mergeCell ref="Q47:S47"/>
    <mergeCell ref="Q48:S48"/>
    <mergeCell ref="Q49:S49"/>
  </mergeCells>
  <pageMargins left="0.5" right="0.5" top="0.2" bottom="0.18" header="0.23" footer="0.18"/>
  <pageSetup scale="91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E77A166E01441A75B01B75B38D705" ma:contentTypeVersion="13" ma:contentTypeDescription="Create a new document." ma:contentTypeScope="" ma:versionID="7ce5ddbb112755a866136f11ec6683c7">
  <xsd:schema xmlns:xsd="http://www.w3.org/2001/XMLSchema" xmlns:xs="http://www.w3.org/2001/XMLSchema" xmlns:p="http://schemas.microsoft.com/office/2006/metadata/properties" xmlns:ns2="c00c62b6-fbfc-4c9c-86a3-28eadb6312f9" xmlns:ns3="09c04866-85cb-44b8-bcde-3bbcbe4bcb20" targetNamespace="http://schemas.microsoft.com/office/2006/metadata/properties" ma:root="true" ma:fieldsID="afdb0402eedbca8d5b6357a3340b08e6" ns2:_="" ns3:_="">
    <xsd:import namespace="c00c62b6-fbfc-4c9c-86a3-28eadb6312f9"/>
    <xsd:import namespace="09c04866-85cb-44b8-bcde-3bbcbe4bc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c62b6-fbfc-4c9c-86a3-28eadb631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62f7c49-0e59-4a66-b255-37388cff9f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04866-85cb-44b8-bcde-3bbcbe4bcb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22cefa-fb62-45c1-bc5a-ee0a03085015}" ma:internalName="TaxCatchAll" ma:showField="CatchAllData" ma:web="09c04866-85cb-44b8-bcde-3bbcbe4bc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F8B43-16D8-41E2-9C7F-1D5BE39FE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c62b6-fbfc-4c9c-86a3-28eadb6312f9"/>
    <ds:schemaRef ds:uri="09c04866-85cb-44b8-bcde-3bbcbe4bc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B06D32-042B-48E9-8EDF-AC48E8F268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Cyber Days &amp; Hours</vt:lpstr>
      <vt:lpstr>2. Cyber QPD</vt:lpstr>
      <vt:lpstr>3. EXAMPLE Cyber Days &amp; Hours</vt:lpstr>
      <vt:lpstr>'1. Cyber Days &amp; Hours'!Print_Area</vt:lpstr>
      <vt:lpstr>'2. Cyber QPD'!Print_Area</vt:lpstr>
      <vt:lpstr>'3. EXAMPLE Cyber Days &amp; Hours'!Print_Area</vt:lpstr>
    </vt:vector>
  </TitlesOfParts>
  <Company>Ottawa Area Intermediate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Jeff Sexton</cp:lastModifiedBy>
  <cp:lastPrinted>2022-04-11T17:30:44Z</cp:lastPrinted>
  <dcterms:created xsi:type="dcterms:W3CDTF">2008-03-17T15:16:38Z</dcterms:created>
  <dcterms:modified xsi:type="dcterms:W3CDTF">2025-06-17T12:32:56Z</dcterms:modified>
</cp:coreProperties>
</file>